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3140" activeTab="2"/>
  </bookViews>
  <sheets>
    <sheet name="20.08" sheetId="17" r:id="rId1"/>
    <sheet name="20.08 (2)" sheetId="18" r:id="rId2"/>
    <sheet name="ценовое ВЧ" sheetId="19" r:id="rId3"/>
  </sheets>
  <definedNames>
    <definedName name="_xlnm._FilterDatabase" localSheetId="0" hidden="1">'20.08'!$A$16:$Q$381</definedName>
    <definedName name="_xlnm._FilterDatabase" localSheetId="1" hidden="1">'20.08 (2)'!$A$10:$Q$57</definedName>
    <definedName name="_xlnm._FilterDatabase" localSheetId="2" hidden="1">'ценовое ВЧ'!$A$16:$Q$470</definedName>
    <definedName name="_xlnm.Print_Titles" localSheetId="0">'20.08'!$16:$16</definedName>
    <definedName name="_xlnm.Print_Titles" localSheetId="1">'20.08 (2)'!$10:$10</definedName>
    <definedName name="_xlnm.Print_Titles" localSheetId="2">'ценовое ВЧ'!$16:$16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0" i="19" l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39" i="19"/>
  <c r="A340" i="19" s="1"/>
  <c r="A341" i="19" s="1"/>
  <c r="A342" i="19" s="1"/>
  <c r="A343" i="19" s="1"/>
  <c r="A344" i="19" s="1"/>
  <c r="A345" i="19" s="1"/>
  <c r="A346" i="19" s="1"/>
  <c r="A347" i="19" s="1"/>
  <c r="A332" i="19"/>
  <c r="A333" i="19" s="1"/>
  <c r="A334" i="19" s="1"/>
  <c r="A335" i="19" s="1"/>
  <c r="A336" i="19" s="1"/>
  <c r="A288" i="19"/>
  <c r="A289" i="19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287" i="19"/>
  <c r="A275" i="19"/>
  <c r="A276" i="19" s="1"/>
  <c r="A277" i="19" s="1"/>
  <c r="A278" i="19" s="1"/>
  <c r="A279" i="19" s="1"/>
  <c r="A280" i="19" s="1"/>
  <c r="A282" i="19" s="1"/>
  <c r="A283" i="19" s="1"/>
  <c r="A284" i="19" s="1"/>
  <c r="A19" i="19"/>
  <c r="A20" i="19" s="1"/>
  <c r="A21" i="19" s="1"/>
  <c r="A22" i="19" s="1"/>
  <c r="A23" i="19" s="1"/>
  <c r="A24" i="19" s="1"/>
  <c r="A25" i="19" s="1"/>
  <c r="A26" i="19" s="1"/>
  <c r="A376" i="19" l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D271" i="19" l="1"/>
  <c r="D267" i="19" s="1"/>
  <c r="D248" i="19"/>
  <c r="D124" i="19"/>
  <c r="D119" i="19" s="1"/>
  <c r="D118" i="19"/>
  <c r="D113" i="19" s="1"/>
  <c r="D93" i="19"/>
  <c r="D88" i="19" s="1"/>
  <c r="D87" i="19"/>
  <c r="D82" i="19" s="1"/>
  <c r="D81" i="19"/>
  <c r="D77" i="19" s="1"/>
  <c r="D76" i="19"/>
  <c r="D71" i="19" s="1"/>
  <c r="D70" i="19"/>
  <c r="D65" i="19" s="1"/>
  <c r="D38" i="19"/>
  <c r="D40" i="18" l="1"/>
  <c r="D35" i="18" s="1"/>
  <c r="D34" i="18"/>
  <c r="D29" i="18" s="1"/>
  <c r="D28" i="18"/>
  <c r="D24" i="18" s="1"/>
  <c r="D23" i="18"/>
  <c r="D18" i="18"/>
  <c r="D17" i="18"/>
  <c r="D12" i="18" s="1"/>
  <c r="D201" i="17" l="1"/>
  <c r="D197" i="17" s="1"/>
  <c r="D174" i="17"/>
  <c r="D123" i="17"/>
  <c r="D118" i="17" s="1"/>
  <c r="D117" i="17"/>
  <c r="D112" i="17" s="1"/>
  <c r="D93" i="17"/>
  <c r="D88" i="17" s="1"/>
  <c r="D87" i="17"/>
  <c r="D82" i="17" s="1"/>
  <c r="D81" i="17"/>
  <c r="D77" i="17" s="1"/>
  <c r="D76" i="17"/>
  <c r="D71" i="17" s="1"/>
  <c r="D70" i="17"/>
  <c r="D65" i="17" s="1"/>
  <c r="D38" i="17"/>
</calcChain>
</file>

<file path=xl/sharedStrings.xml><?xml version="1.0" encoding="utf-8"?>
<sst xmlns="http://schemas.openxmlformats.org/spreadsheetml/2006/main" count="2205" uniqueCount="426">
  <si>
    <t>О.А. Орлова</t>
  </si>
  <si>
    <t>Начальник ПЭО</t>
  </si>
  <si>
    <t>Цена утверждена в 2015 году</t>
  </si>
  <si>
    <t>процедура</t>
  </si>
  <si>
    <t>Флюктуоризация</t>
  </si>
  <si>
    <t>Интерференцтерапия</t>
  </si>
  <si>
    <t>Ударно-волновая терапия</t>
  </si>
  <si>
    <t>Массаж мышц спины</t>
  </si>
  <si>
    <t>Массаж пояснично-крестцовой области</t>
  </si>
  <si>
    <t>Массаж области грудной клетки</t>
  </si>
  <si>
    <t>Массаж мышц шеи</t>
  </si>
  <si>
    <t>Массаж мышц лица</t>
  </si>
  <si>
    <t>Массаж головы</t>
  </si>
  <si>
    <t>Массаж воротниковой зоны</t>
  </si>
  <si>
    <t>Массаж нижней конечности</t>
  </si>
  <si>
    <t>Массаж верхней конечности</t>
  </si>
  <si>
    <t>Переменное магнитное поле</t>
  </si>
  <si>
    <t>УВЧ-терапия</t>
  </si>
  <si>
    <t>Ультразвуковая терапия</t>
  </si>
  <si>
    <t>Лазеротерапия</t>
  </si>
  <si>
    <t>Гальванизация</t>
  </si>
  <si>
    <t>Амплипульс-терапия</t>
  </si>
  <si>
    <t>посещение</t>
  </si>
  <si>
    <t>Консультация: Физиотерапевт</t>
  </si>
  <si>
    <t>Примечание</t>
  </si>
  <si>
    <t>Цена за единицу (тенге)</t>
  </si>
  <si>
    <t>Единица измерения</t>
  </si>
  <si>
    <t>Наименование платных услуг</t>
  </si>
  <si>
    <t>№ п\п</t>
  </si>
  <si>
    <t>ФИЗИОТЕРАПЕВТИЧЕСКОЕ ОТДЕЛЕНИЕ</t>
  </si>
  <si>
    <t>Снимок</t>
  </si>
  <si>
    <t>Выдача дубликата снимка компьютерной томографии с описанием</t>
  </si>
  <si>
    <t>Исследование</t>
  </si>
  <si>
    <t>СКТ-ангиография</t>
  </si>
  <si>
    <t>Компьютерная томография головного мозга, брюшной полости, лёгких с контрастным веществом</t>
  </si>
  <si>
    <t>Компьютерная томография головного мозга, брюшной полости, лёгких без контрастного вещества</t>
  </si>
  <si>
    <t>КАБИНЕТ КОМПЬЮТЕРНОЙ ТОМОГРАФИИ</t>
  </si>
  <si>
    <t>шт</t>
  </si>
  <si>
    <t>Описание рентгеновского снимка</t>
  </si>
  <si>
    <t>ОТДЕЛЕНИЕ ЛУЧЕВОЙ ДИАГНОСТИКИ</t>
  </si>
  <si>
    <t>1 единица</t>
  </si>
  <si>
    <t>УЗИ мягких тканей</t>
  </si>
  <si>
    <t>УЗИ плевральных полостей</t>
  </si>
  <si>
    <t>УЗИ подчелюстных слюнных желез</t>
  </si>
  <si>
    <t>УЗИ подъязычных слюнных желез</t>
  </si>
  <si>
    <t>УЗИ околоушных слюнных желез</t>
  </si>
  <si>
    <t>УЗИ желчного пузыря с определением функции</t>
  </si>
  <si>
    <t>ОТДЕЛЕНИЕ  ФУНКЦИОНАЛЬНОЙ  ДИАГНОСТИКИ</t>
  </si>
  <si>
    <t>исследование</t>
  </si>
  <si>
    <t>услуга</t>
  </si>
  <si>
    <t>Определение алкоголя в биологическом материале методом газовой хроматографии</t>
  </si>
  <si>
    <t>Газовая хроматография</t>
  </si>
  <si>
    <t>Токсикология</t>
  </si>
  <si>
    <t>Анализ на дисбакториоз</t>
  </si>
  <si>
    <t>Анализ на дифтерию</t>
  </si>
  <si>
    <t>Серологические исследования крови в РПГА нашигеллез (дизентерию) и сальмонеллез</t>
  </si>
  <si>
    <t>Серологические исследования крови в РПГА на пастереллез</t>
  </si>
  <si>
    <t>Серологические исследования крови в РПГА на туляремию</t>
  </si>
  <si>
    <t>Серологические исследования крови в РПГА на листериоз</t>
  </si>
  <si>
    <t>Серологические исследования крови в РПГА на иерсиниоз и псовдотуберкулез</t>
  </si>
  <si>
    <t>Серологические исследования крови в РА на бруцеллез</t>
  </si>
  <si>
    <t>Серологические исследования крови в РПГА на бруцеллез</t>
  </si>
  <si>
    <t>Контроль раболты автоклавов и дезинфекционных камер</t>
  </si>
  <si>
    <t>Исследование смывов с рук медперсонала</t>
  </si>
  <si>
    <t>Исследование на стерильность инструментов мед.назначения</t>
  </si>
  <si>
    <t>Исследование на стерильность рыхлого материала</t>
  </si>
  <si>
    <t>Смывы с оборудования на  БГКП, СПГ, патогенный ствфилококк, дрожжевые и плесневые грибки</t>
  </si>
  <si>
    <t>Исследование воздуха на бак.обсемененность, патогенный стафилоккок, плесневые и дрожжевые грибки</t>
  </si>
  <si>
    <t>Исследование на стерильность операционного поля</t>
  </si>
  <si>
    <t>Бакисследование из зева и носа на патогенный стафилококк у сотрудников</t>
  </si>
  <si>
    <t>Анализ на лептоспироз</t>
  </si>
  <si>
    <t xml:space="preserve">Услуги баклаборатории </t>
  </si>
  <si>
    <t>Определение времени свертывания крови  ручным методом</t>
  </si>
  <si>
    <t>Коагулология</t>
  </si>
  <si>
    <t>Гликозилированный гемоглобин</t>
  </si>
  <si>
    <t xml:space="preserve">Липопротеиды высокой плотности </t>
  </si>
  <si>
    <t>Альбумин</t>
  </si>
  <si>
    <t xml:space="preserve">Фосфор (P-30) </t>
  </si>
  <si>
    <t xml:space="preserve">Тимоловая проба </t>
  </si>
  <si>
    <t>Определение натрия (Na) в сыворотке крови ручным методом</t>
  </si>
  <si>
    <t>Определение калия (K) в сыворотке крови ручным методом</t>
  </si>
  <si>
    <t xml:space="preserve">Кальций (Ca) </t>
  </si>
  <si>
    <t>Щелочная фосфатаза</t>
  </si>
  <si>
    <t>Триглицериды</t>
  </si>
  <si>
    <t>Ревмофактор латексный</t>
  </si>
  <si>
    <t>С-реактивный белок латексный</t>
  </si>
  <si>
    <t>Прямой билирубин</t>
  </si>
  <si>
    <t>Железо</t>
  </si>
  <si>
    <t xml:space="preserve">Определение общей железосвязывающей способности </t>
  </si>
  <si>
    <t>Альфа-амилаза</t>
  </si>
  <si>
    <t>Холестерин</t>
  </si>
  <si>
    <t>Общий билирубин</t>
  </si>
  <si>
    <t>Общий белок</t>
  </si>
  <si>
    <t>Мочевая кислота</t>
  </si>
  <si>
    <t>Мочевина</t>
  </si>
  <si>
    <t>Определение метгемоглобина в крови ручным методом</t>
  </si>
  <si>
    <t xml:space="preserve">Определение активности липазы </t>
  </si>
  <si>
    <t xml:space="preserve">Лактатдегидрогиназа (ЛДГ) </t>
  </si>
  <si>
    <t>Креатинин</t>
  </si>
  <si>
    <t>Глюкоза</t>
  </si>
  <si>
    <t>Гамма-глутамилтраносфераза (ГГТ)</t>
  </si>
  <si>
    <t>Аспартатаминотрансфераза (АСТ)</t>
  </si>
  <si>
    <t>Аланинаминотрансфераза (АЛТ)</t>
  </si>
  <si>
    <t>Антистрептолизин "О"</t>
  </si>
  <si>
    <t xml:space="preserve">Определение "C" реактивного белка (СРБ) </t>
  </si>
  <si>
    <t>Клиническая химия (биохимия крови)</t>
  </si>
  <si>
    <t>Подсчет ретикулоцитов в крови ручным методом</t>
  </si>
  <si>
    <t>Гематология</t>
  </si>
  <si>
    <t>Исследование урогенитального мазка общеклиническое, ручным методом</t>
  </si>
  <si>
    <t>Анализ мочи по Нечипоренко ручным методом</t>
  </si>
  <si>
    <t>Анализ мочи по Зимницкому ручным методом</t>
  </si>
  <si>
    <t>КЛИНИКО-ДИАГНОСТИЧЕСКАЯ ЛАБОРАТОРИЯ</t>
  </si>
  <si>
    <t>Калькуляция прилагается</t>
  </si>
  <si>
    <t>Доставка домой пациента, не подлежащего или отказавшегося от госпитализации (по желанию пациента)</t>
  </si>
  <si>
    <t>Прочим персоналом</t>
  </si>
  <si>
    <t xml:space="preserve">Гипсовая лангета с фиксацией трех суставов (двухсторонняя)с корсетом </t>
  </si>
  <si>
    <t xml:space="preserve">Гипсовая лангета с фиксацией трех суставов с корсетом </t>
  </si>
  <si>
    <t>Гипсовая лангета от пальцев до средней трети бедра с блокадой</t>
  </si>
  <si>
    <t xml:space="preserve">Гипсовая лангета на коленный сустав  с пункцией и блокадой </t>
  </si>
  <si>
    <t xml:space="preserve">Гипсовая лангета на коленный сустав </t>
  </si>
  <si>
    <t>Гипсовая лангета на голень до коленного сустава с блокадой</t>
  </si>
  <si>
    <t>Гипсовая лангета на стопу , подступник с блокадой</t>
  </si>
  <si>
    <t>Гипсовая лангета на локтевой сустав (перелом диафиза , предплечья, вывихи)</t>
  </si>
  <si>
    <t xml:space="preserve">Гипсовая повязка на предплечье от кисто-фаланговых суставов до верхней трети предплечья с блокадой </t>
  </si>
  <si>
    <t>Гипсовая повязка с фиксацией одного сустава</t>
  </si>
  <si>
    <t>Наложение повязки ДЕЗО при малых переломах</t>
  </si>
  <si>
    <t>Врачами-травматологами</t>
  </si>
  <si>
    <t>Помощь при абстинентном синдроме</t>
  </si>
  <si>
    <t>Врачами-токсикологами</t>
  </si>
  <si>
    <t xml:space="preserve">Зубная боль в ночное время, в субботние, воскресные, праздничные дни, не требующая стационарного лечения </t>
  </si>
  <si>
    <t>Абсцессы, фурункулы мягких тканей челюстно-лицевой области и полости рта, не нуждающиеся в стационарном лечении</t>
  </si>
  <si>
    <t>Врачами ЧЛХ</t>
  </si>
  <si>
    <t>манипуляция</t>
  </si>
  <si>
    <t>Снятие послеоперационных швов, удаление лигатур</t>
  </si>
  <si>
    <t>Врачами-хирургами</t>
  </si>
  <si>
    <t>документ</t>
  </si>
  <si>
    <t>Выписка справок</t>
  </si>
  <si>
    <t>Внутривенное вливание (больным с назначениями врачей поликлиники в выходные,  праздничные дни и в вечернее время)</t>
  </si>
  <si>
    <t>Внутривенная инъекция</t>
  </si>
  <si>
    <t>Внутримышечная инъекция</t>
  </si>
  <si>
    <t>Измерение артериального давления</t>
  </si>
  <si>
    <t>1 час</t>
  </si>
  <si>
    <t>Врач-консультант по вызову в другие ЛПУ</t>
  </si>
  <si>
    <t>Консультативный приём (терапевтический профиль)</t>
  </si>
  <si>
    <t>Консультативный приём (хирургический профиль)</t>
  </si>
  <si>
    <t>ПРИЕМНО-ДИАГНОСТИЧЕСКОЕ  ОТДЕЛЕНИЕ</t>
  </si>
  <si>
    <t>Койко-день</t>
  </si>
  <si>
    <t>Стоимость одного койко-дня пребывания в отделении</t>
  </si>
  <si>
    <t>пролеченный случай</t>
  </si>
  <si>
    <t>операция</t>
  </si>
  <si>
    <t>в том числе:</t>
  </si>
  <si>
    <t>ХИРУРГИЧЕСКИЕ  ОТДЕЛЕНИЯ</t>
  </si>
  <si>
    <t>Пребывание в травматологическом отделении (1койко-день)</t>
  </si>
  <si>
    <t>Эндопротезирование тазобедренного сустава (без стоимости эндопротеза)</t>
  </si>
  <si>
    <t>ОТДЕЛЕНИЕ ТРАВМАТОЛОГИИ-ОРТОПЕДИИ И КАМБУСТИОЛОГИИ</t>
  </si>
  <si>
    <t>ТОКСИКОЛОГИЧЕСКОЕ  ОТДЕЛЕНИЕ</t>
  </si>
  <si>
    <t xml:space="preserve">Стоимость одного койко-дня пребывания на неврологических койках в отделении </t>
  </si>
  <si>
    <t>Стоимость одного койко-дня в одноместной палате</t>
  </si>
  <si>
    <t>ОТДЕЛЕНИЕ ИНСУЛЬТНЫЙ ЦЕНТР</t>
  </si>
  <si>
    <t>Стоимость 1 койко-дня в палате с сервисными  условиями</t>
  </si>
  <si>
    <t>Стоимость одного койко-дня дневного стационара пребывания в отделении</t>
  </si>
  <si>
    <t>НЕФРОЛОГИЧЕСКОЕ ОТДЕЛЕНИЕ</t>
  </si>
  <si>
    <t>Гемосорбция</t>
  </si>
  <si>
    <t>РЕАНИМАЦИОННОЕ ОТДЕЛЕНИЕ</t>
  </si>
  <si>
    <t>Стоимость одного койко–дня пребывания в дневном стационаре</t>
  </si>
  <si>
    <t>Диагностическое  выскабливание полости  матки (дневной стационар)</t>
  </si>
  <si>
    <t>одна  операция</t>
  </si>
  <si>
    <t>Артифициальный аборт (дневной стационар)</t>
  </si>
  <si>
    <t>одна операция</t>
  </si>
  <si>
    <t>Гистероскопия (дневной стационар)</t>
  </si>
  <si>
    <t>Пролеченный случай</t>
  </si>
  <si>
    <t>Хирургическая лапароскопия</t>
  </si>
  <si>
    <t>Операции на матке – ампутация надвлагалищная, экстирпация</t>
  </si>
  <si>
    <t>один анализ</t>
  </si>
  <si>
    <t>Взятие мазка на гормональный статус</t>
  </si>
  <si>
    <t>Биопсия</t>
  </si>
  <si>
    <t>ГИНЕКОЛОГИЧЕСКОЕ ОТДЕЛЕНИЕ</t>
  </si>
  <si>
    <t>Замена нефростомы без выпадения</t>
  </si>
  <si>
    <t>Замена нефростомы с выпадением</t>
  </si>
  <si>
    <t>Взятие мазка уретры (без исследования</t>
  </si>
  <si>
    <t>Стоимость одного койко-дня в палате с сервисными условиями</t>
  </si>
  <si>
    <t>Лапароскопическая радикальная простатэктомия</t>
  </si>
  <si>
    <t>Операция «Резекция мочевого пузыря (цистэктомия)»</t>
  </si>
  <si>
    <t xml:space="preserve"> Пролеченный  случай</t>
  </si>
  <si>
    <t>Операция «Уретеролитотомия»</t>
  </si>
  <si>
    <t>Операция «Лапороскопическое иссечение кисты»</t>
  </si>
  <si>
    <t>Операция «ТУРП», «ТУРМП»</t>
  </si>
  <si>
    <t>Нефроэктомия</t>
  </si>
  <si>
    <t>Литотрипсия</t>
  </si>
  <si>
    <t>Урэторолитоэкстракция</t>
  </si>
  <si>
    <t>УРОЛОГИЧЕСКОЕ ОТДЕЛЕНИЕ</t>
  </si>
  <si>
    <t>ПХО, ушивание ран мягких тканей лица и слизистой полости рта, не требующих госпитализации</t>
  </si>
  <si>
    <t>Операция</t>
  </si>
  <si>
    <t>Процедура</t>
  </si>
  <si>
    <t>НЕЙРО-ХИРУРГИЧЕСКОЕ ОТДЕЛЕНИЕ</t>
  </si>
  <si>
    <t>по инициативе пациента.</t>
  </si>
  <si>
    <t>сверх гарантированного объема бесплатной медицинской помощи,</t>
  </si>
  <si>
    <t>управления здравоохранения  Восточно-Казахстанского областного акимата</t>
  </si>
  <si>
    <t>ПРЕЙСКУРАНТ ЦЕН</t>
  </si>
  <si>
    <t>_________________А.Ю. Старокожев</t>
  </si>
  <si>
    <t>Главный врач КГП на ПХВ</t>
  </si>
  <si>
    <t>Утверждаю</t>
  </si>
  <si>
    <t>ОПЕРАЦИОННОЕ ОТДЕЛЕНИЕ</t>
  </si>
  <si>
    <t>Цена утверждена в 2018 году</t>
  </si>
  <si>
    <t>Плевральная пункция</t>
  </si>
  <si>
    <t>Определение электролитов K, Na, Ca в сыворотке крови</t>
  </si>
  <si>
    <t>Цена утверждена в 2018году</t>
  </si>
  <si>
    <t>1 услуга</t>
  </si>
  <si>
    <t>стоимость без кейджа и конструкции для транспедикулярной фиксации</t>
  </si>
  <si>
    <t>пребывание в реанимации (с учетом медикаментов)</t>
  </si>
  <si>
    <t>1 койкодень</t>
  </si>
  <si>
    <t>пребывание в отделении (с учетом медикаментов)</t>
  </si>
  <si>
    <t>7 койкодней</t>
  </si>
  <si>
    <t>655287,25 - стоимость с кейджем, пластиной и винтами</t>
  </si>
  <si>
    <t>стоимость без кейджа, пластины и винтов</t>
  </si>
  <si>
    <t>403926- стоимость с костным цементом и иглами</t>
  </si>
  <si>
    <t>стоимость без костного цемента и игл для вертебропластики</t>
  </si>
  <si>
    <t>6 койкодней</t>
  </si>
  <si>
    <t>Микрохирургическое удаление грыжи диска на поясничном отделе позвоночника</t>
  </si>
  <si>
    <t>стоимость без титановой сетки и крепежных винтов</t>
  </si>
  <si>
    <t>Выведение из запоя</t>
  </si>
  <si>
    <t>Грыжи различных локализаций (пупочная, паховая, бедренная, грыжи белой линиии живота)</t>
  </si>
  <si>
    <t>5 койкодней</t>
  </si>
  <si>
    <t>Забор крови из вены</t>
  </si>
  <si>
    <t>Забор крови из пальца</t>
  </si>
  <si>
    <t xml:space="preserve">Исследование спинномозговой жидкости </t>
  </si>
  <si>
    <t>Общий анализ мочи ручным методом</t>
  </si>
  <si>
    <t>Исследование крови на LE клетки</t>
  </si>
  <si>
    <t>Общий анализ крови</t>
  </si>
  <si>
    <t>Цена утверждана в 2018 году</t>
  </si>
  <si>
    <t>Исследование крови на малярийный плазмодий</t>
  </si>
  <si>
    <t>Определение тропонина в сыворотке крови (количественно)</t>
  </si>
  <si>
    <t>Определение тропонина в сыворотке крови (качественно)</t>
  </si>
  <si>
    <t>Определение карбоксигемоглобина в крови ручным методом</t>
  </si>
  <si>
    <t xml:space="preserve">Определение хлора в сыворотке крови </t>
  </si>
  <si>
    <t>Определение активированного парциального тромбинового времени (АПТВ)</t>
  </si>
  <si>
    <t>Определение тромбинового времени (ТВ) в сыворотке крови</t>
  </si>
  <si>
    <t xml:space="preserve">Определение фибриногена в сыворотке крови </t>
  </si>
  <si>
    <t>Этаноловый тест</t>
  </si>
  <si>
    <t>Определение протромбинового времени (ПВ) и международного нормализованного отношения (МНО) в плазме крови</t>
  </si>
  <si>
    <t>Блокада под рентгенконтролем</t>
  </si>
  <si>
    <t>Калькуляция прилагается, 2019г.</t>
  </si>
  <si>
    <t>Трансюгулярное порто-кавальное шунтирование (без учета расходных материалов, применяемых во время операции)</t>
  </si>
  <si>
    <t>без учета расходных материалов, применяемых во время операции</t>
  </si>
  <si>
    <t>Трансюгулярное порто-кавальное шунтирование (с учетом расходных материалов, применяемых во время операции)</t>
  </si>
  <si>
    <t>с учетом расходных материалов, применяемых во время операции</t>
  </si>
  <si>
    <t>Шинирование челюсти</t>
  </si>
  <si>
    <t>калькуляция прилагается, 2019 год</t>
  </si>
  <si>
    <t>Первичная хирургическая обработка раны</t>
  </si>
  <si>
    <t>Новокаиновая блокада</t>
  </si>
  <si>
    <t>Перевязка (с участием врача)</t>
  </si>
  <si>
    <t>Перевязка (без участия врача)</t>
  </si>
  <si>
    <t>Вскрытие гнойника</t>
  </si>
  <si>
    <t>Дренирование плевральной полости по Бюлау</t>
  </si>
  <si>
    <t>Лапароцентез</t>
  </si>
  <si>
    <t>Овладение практическими навыками в симуляционом центре 40 часов</t>
  </si>
  <si>
    <t>Стерилизация инструментов в плазменном стерилизаторе</t>
  </si>
  <si>
    <t>1 кассета</t>
  </si>
  <si>
    <t>Прожарка в дезинфекционной камере постельных принадлежностей</t>
  </si>
  <si>
    <t>1 закладка</t>
  </si>
  <si>
    <t>Ц С Л</t>
  </si>
  <si>
    <t>РЕНТГЕНДИАГНОСТИЧЕСКАЯ ЛАБОРАТОРИЯ</t>
  </si>
  <si>
    <t>Стоимость одного койко-дня пребывания в отделении (в общей палате)</t>
  </si>
  <si>
    <t>Стоимость 1 койко-дня пребывания в одноместной палате</t>
  </si>
  <si>
    <t>Стоимость 1 койко-дня пребывания в палате повышенной комфортности (с питанием)</t>
  </si>
  <si>
    <t>Стоимость 1 койко-дня пребывания в палате повышенной комфортности (без питания)</t>
  </si>
  <si>
    <t>Рентгенография нижней челюсти (2 прекции)</t>
  </si>
  <si>
    <t>Примечание: В случае необходимости оказания платных мединских услуг , не предусмотренных Прейскурантом цен, стоимость услуги определяется по фактическим затратам.</t>
  </si>
  <si>
    <t>Рентгенография черепа 2 проекции</t>
  </si>
  <si>
    <t>Рентгенография черепа (боковая проекция) (без описания снимка)</t>
  </si>
  <si>
    <t>Рентгенография турецкого седла 1 проекция</t>
  </si>
  <si>
    <t>Рентгенография височной кости 2 проекции</t>
  </si>
  <si>
    <t>Рентгенография нижней челюсти 2 проекции</t>
  </si>
  <si>
    <t>Рентгенография придаточных пазух носа 1 проекция</t>
  </si>
  <si>
    <t>Рентгенография костей носа в 2-х проекциях</t>
  </si>
  <si>
    <t>Рентгенография грудины, ребер</t>
  </si>
  <si>
    <t>Рентгенография органов грудной клетки в 2-х проекциях</t>
  </si>
  <si>
    <t>Рентгенография бедра, голени, плеча, предплечья в 2-х проекциях</t>
  </si>
  <si>
    <t>Рентгенография кресца, копчика 1 проекция</t>
  </si>
  <si>
    <t>Рентгенография гортани по Земцову 1 проекция</t>
  </si>
  <si>
    <t>Рентгенография ключицы, плечевого сустава, лучезапястного сустава, локтевого сустава, коленного сустава, голеностопного сустава в 2-х проекциях</t>
  </si>
  <si>
    <t>Рентгенография костей кисти и стоп 2 проекции</t>
  </si>
  <si>
    <t>Рентгенография тазобедренного сустава 1 проекция</t>
  </si>
  <si>
    <t>Рентгенография ШОП в 2-х проекциях</t>
  </si>
  <si>
    <t>Рентгенография ШОП с функциональной пробой в 3-х проекциях</t>
  </si>
  <si>
    <t>Рентгенография ПОП в 2-х проекциях</t>
  </si>
  <si>
    <t>Рентгенография ПОП с функциональной пробой в 3-х проекциях</t>
  </si>
  <si>
    <t>Рентгенография брюшной полости</t>
  </si>
  <si>
    <t>Ирригоскопия кишечника</t>
  </si>
  <si>
    <t>Рентгеноскопия пищевода и желудка</t>
  </si>
  <si>
    <t>Рентгенография почек (обзорная)</t>
  </si>
  <si>
    <t>Зонография почек</t>
  </si>
  <si>
    <t>Урография внутривенная почек</t>
  </si>
  <si>
    <t>Цистография</t>
  </si>
  <si>
    <t>Фистулография</t>
  </si>
  <si>
    <t>Компьютерная томография 1 области с контрастированием и инжектором</t>
  </si>
  <si>
    <t>Цена утверждена в 2016 году</t>
  </si>
  <si>
    <t>"_____"  ____________________ 2019 г.</t>
  </si>
  <si>
    <t>Блокада (ПДО)</t>
  </si>
  <si>
    <t>СКБ в пределах зубного ряда с удалением камня из протока (амб)</t>
  </si>
  <si>
    <t>Пластика соустья при оро-антральных свищах (амб)</t>
  </si>
  <si>
    <t>ТЕРАПЕВТИЧЕСКОЕ ОТДЕЛЕНИЕ</t>
  </si>
  <si>
    <t>Рентгенография скуловой кости 1 проекция</t>
  </si>
  <si>
    <t xml:space="preserve">Перелом челюсти без смещения </t>
  </si>
  <si>
    <t>Абсцесс в полости рта, наружный</t>
  </si>
  <si>
    <t>Рентгенография костей таза 1 проекция</t>
  </si>
  <si>
    <t>Рентгеноскопия и рентгенография (тонкого и толстого кишечника) (пассаж)</t>
  </si>
  <si>
    <t>Хронический пиелонефрит ( в дневном тационаре)</t>
  </si>
  <si>
    <t>Пролеченный  случай</t>
  </si>
  <si>
    <t>ИНФЕКЦИОННОЕ ОТДЕЛЕНИЕ</t>
  </si>
  <si>
    <t>10 койкодней</t>
  </si>
  <si>
    <t xml:space="preserve">Рожа </t>
  </si>
  <si>
    <t>Рожа (дневной стационар)</t>
  </si>
  <si>
    <t>ОРВИ (дневной стационар)</t>
  </si>
  <si>
    <t>ОРВИ</t>
  </si>
  <si>
    <t>Гнойно-некротическая ангина (дневной стационар)</t>
  </si>
  <si>
    <t>Гнойно-некротическая ангина средней степени тяжести</t>
  </si>
  <si>
    <t xml:space="preserve">Определение ионизированного кальция в сыворотке крови </t>
  </si>
  <si>
    <t>ЗЧМТ Сотрясение головного мозга</t>
  </si>
  <si>
    <t xml:space="preserve">"Восточно-Казахстанский областной </t>
  </si>
  <si>
    <t xml:space="preserve"> специализированный медицинский центр"</t>
  </si>
  <si>
    <t>на платные услуги, оказываемые  КГП на ПХВ</t>
  </si>
  <si>
    <t xml:space="preserve"> «Восточно-Казахстанский областной специализированный медицинский центр»</t>
  </si>
  <si>
    <t>Спондилодез поясничного, крестцового и грудного позвонков, задний доступ с использованием траснпедикулярных систем и кейджей (стоимость без кейджа и конструкции для транспедикулярной фиксации)</t>
  </si>
  <si>
    <t>Имплантация протеза позвоночного диска на шейном уровне (стоимость без кейджа, пластины и винтов)</t>
  </si>
  <si>
    <t>Чрезкожная вертебропластика при патологических переломах и опухолях позвоночника (стоимость без костного цемента и игл для вертебропластики)</t>
  </si>
  <si>
    <t>Краниопластика с использованием титановой сетки (стоимость без титановой сетки и крепежных винтов)</t>
  </si>
  <si>
    <t>Антиэритроцитарные антитела методом микроколоночной агглютинации</t>
  </si>
  <si>
    <t>Группа крови по системе АВО методом с использованием моноклонольных антител</t>
  </si>
  <si>
    <t xml:space="preserve">  Группа крови по системе Резус  методом с использованием моноклонольных антител</t>
  </si>
  <si>
    <t>ОТДЕЛЕНИЕ ТРАНСФУЗИОЛОГИИ</t>
  </si>
  <si>
    <t>Калькуляция прилагается 2019г.</t>
  </si>
  <si>
    <t>Магнито-лазерная терапия</t>
  </si>
  <si>
    <t>Микроволновая терапия</t>
  </si>
  <si>
    <t>Стимуляция нервов, нервно-мышечного аппарата</t>
  </si>
  <si>
    <t>Массаж области сустава (тазобедренного, плечевого, локтевого, лучезапястного, коленного, голеностопного)</t>
  </si>
  <si>
    <t>Дарсонвализация</t>
  </si>
  <si>
    <t>Диодинамотерапия</t>
  </si>
  <si>
    <t>Дециметровая терапия (ДМВ)</t>
  </si>
  <si>
    <t>УЗДГ (ультразвуковая допплерография) артерий верхних конечностей</t>
  </si>
  <si>
    <t>УЗДГ (ультразвуковая допплерография) вен нижних конечностей</t>
  </si>
  <si>
    <t>Калькуляция прилагается, 2019г</t>
  </si>
  <si>
    <t>УЗДГ (ультразвуковая допплерография) артерий нижних конечностей</t>
  </si>
  <si>
    <t>УЗДГ (ультразвуковая допплерография) брахиоцефальных артерий (сосудов шеи)</t>
  </si>
  <si>
    <t>УЗДГ (ультразвуковая допплерография) сосудов почек</t>
  </si>
  <si>
    <t>УЗДГ (ультразвуковая допплерография) вен верхних конечностей</t>
  </si>
  <si>
    <t>УЗИ почек, печени, желчного пузыря,поджелудочной железы и селезёнки</t>
  </si>
  <si>
    <t>УЗИ одного оргона (ЖКТ)</t>
  </si>
  <si>
    <t>Электрокардиограмма</t>
  </si>
  <si>
    <t>Эхокардиография с допплером</t>
  </si>
  <si>
    <t>Холтеровское мониторирование АД и ЭКГ</t>
  </si>
  <si>
    <t>Холтеровское мониторирование ЭКГ</t>
  </si>
  <si>
    <t>Холтеровское мониторирование АД</t>
  </si>
  <si>
    <t>УЗИ щитовидной железы</t>
  </si>
  <si>
    <t>УЗИ почек</t>
  </si>
  <si>
    <t>УЗИ почек и мочевого пузыря</t>
  </si>
  <si>
    <t>УЗИ печени, желчного пузыря,поджелудочной железы и селезёнки</t>
  </si>
  <si>
    <t>с 22 августа 2019 года</t>
  </si>
  <si>
    <t>Иммуноферментный анализ (ИФА)</t>
  </si>
  <si>
    <t>ПСА определение простатспецифического антигена в сыворотке крови</t>
  </si>
  <si>
    <t>Hbs Ag вируса гепатита В методом ИФА</t>
  </si>
  <si>
    <t>Антитела к вирусу гепатита С методом ИФА</t>
  </si>
  <si>
    <t>Стоимость 1 койко-дня пребывания в палате повышенной комфортности (с питанием)(без горячей воды)</t>
  </si>
  <si>
    <t>Стоимость 1 койко-дня пребывания в палате повышенной комфортности (без  питанания)(без горячей воды)</t>
  </si>
  <si>
    <t xml:space="preserve">Забор крови из вены  </t>
  </si>
  <si>
    <t xml:space="preserve">Забор крови из пальца   </t>
  </si>
  <si>
    <t>Консервативное лечение остеохондорза позвоночника с проведением блокад</t>
  </si>
  <si>
    <t xml:space="preserve">УЗИ органов малого таза </t>
  </si>
  <si>
    <t>Аутоантитела к тироидной пероксидазе (АТ-ТПО)</t>
  </si>
  <si>
    <t>Кортизол в сыворотке крови</t>
  </si>
  <si>
    <t>Пролактин в сыворотке крови</t>
  </si>
  <si>
    <t>Свободный тироксин (Т4св) в сыворотке крови</t>
  </si>
  <si>
    <t>Тестостерон в сыворотке крови</t>
  </si>
  <si>
    <t>Тиреотропиный гормон (ТТГ)</t>
  </si>
  <si>
    <t>Индуктотерапия</t>
  </si>
  <si>
    <t>Распечатка рентгеновского снимка</t>
  </si>
  <si>
    <t>1 лист</t>
  </si>
  <si>
    <t>Забор мазка</t>
  </si>
  <si>
    <t>Кольпоскопия</t>
  </si>
  <si>
    <t xml:space="preserve">Дэконизация шейки матки с пребыванием в дневном стационаре </t>
  </si>
  <si>
    <t>Бактериоскопия мокроты на микобактерии туберкулёза ручным методом</t>
  </si>
  <si>
    <t>Исследование кала (копрограмма) общеклинические ручным методом</t>
  </si>
  <si>
    <t>Исследование мокроты общеклиническое ручным методом</t>
  </si>
  <si>
    <t>Исследование секрета простаты общеклиническое ручным методом</t>
  </si>
  <si>
    <t xml:space="preserve">Определение общей альфа-амилазы в моче ручным методом (Диастаза мочи) </t>
  </si>
  <si>
    <t>2 койкодня</t>
  </si>
  <si>
    <t>Введение и удаление внутриматочной спирали</t>
  </si>
  <si>
    <t>Гименопластика (дневной стационар)</t>
  </si>
  <si>
    <t>Лабиопластика (дневной стационар)</t>
  </si>
  <si>
    <t>Вылущивание капсулы кисты (дневной стационар)</t>
  </si>
  <si>
    <t>Диагностическое выскабливание полости матки (дневной стационар)</t>
  </si>
  <si>
    <t>1 койко-день</t>
  </si>
  <si>
    <t>2 койко-дня</t>
  </si>
  <si>
    <t>3 койко-дня</t>
  </si>
  <si>
    <t>5 койко-дней</t>
  </si>
  <si>
    <t>Лапароскапия надвлагалищная ампутация матки (пребывание в отделении с учетом медикоментов)</t>
  </si>
  <si>
    <t>пребывание в отделении реанимации (с учетом медикаментов)</t>
  </si>
  <si>
    <t>Лапаротомия надвлагалищная ампутация матки (пребывание в отделении с учетом медикоментов)</t>
  </si>
  <si>
    <t>7 койко-дней</t>
  </si>
  <si>
    <t xml:space="preserve">Лапароскапия операция на придатках (пребывание в отделении с учетом медикоментов) </t>
  </si>
  <si>
    <t>Лапаротомия операция на придатках (пребывание в отделении с учетом медикоментов)</t>
  </si>
  <si>
    <t>4 койко-дня</t>
  </si>
  <si>
    <r>
      <t xml:space="preserve">Передняя </t>
    </r>
    <r>
      <rPr>
        <b/>
        <sz val="12"/>
        <rFont val="Times New Roman"/>
        <family val="1"/>
        <charset val="204"/>
      </rPr>
      <t>или</t>
    </r>
    <r>
      <rPr>
        <sz val="12"/>
        <rFont val="Times New Roman"/>
        <family val="1"/>
        <charset val="204"/>
      </rPr>
      <t xml:space="preserve">  задняя кольпорафия (пребывания в отделение с учетом медикоментов)</t>
    </r>
  </si>
  <si>
    <r>
      <t xml:space="preserve">Передняя </t>
    </r>
    <r>
      <rPr>
        <b/>
        <sz val="12"/>
        <rFont val="Times New Roman"/>
        <family val="1"/>
        <charset val="204"/>
      </rPr>
      <t>и</t>
    </r>
    <r>
      <rPr>
        <sz val="12"/>
        <rFont val="Times New Roman"/>
        <family val="1"/>
        <charset val="204"/>
      </rPr>
      <t xml:space="preserve"> задняя кольпорафия (пребывания в отделение с учетом медикоментов)</t>
    </r>
  </si>
  <si>
    <t>Стоимость одного койко-дня пребывания в дневном отделении</t>
  </si>
  <si>
    <t>ИНСУЛЬТНЫЙ ЦЕНТР</t>
  </si>
  <si>
    <t>Стоимость 1 койко-дня пребывания на неврологических койках</t>
  </si>
  <si>
    <t>Стоимость 1 койко-дня пребывания на неврологических койках с мульти дисциплинарной бригадой</t>
  </si>
  <si>
    <t>Стоимость 1 койко-дня пребывания в инсультном центре</t>
  </si>
  <si>
    <t>Стоимость 1 койко-дня пребывания в инсультном центре  с мульти дисциплинарной бригадой</t>
  </si>
  <si>
    <t>Бактериологическое исследование отделяемого из зева , носа на стафилококк (мед.осмотр)</t>
  </si>
  <si>
    <t>Бактериологическое исследование кала на патогенную и условно-патогенную флору (сальмонелёз, диз.группу)</t>
  </si>
  <si>
    <t>Бактериологическое исследование отделяемого  мочи,желчи, мокроты, глаз, ушей, зева, носа, и т.д. на патогеннуюфлору</t>
  </si>
  <si>
    <t>Бактериологическое исследование носоглоточной слизи, спиномозговой жидкости на менингококк</t>
  </si>
  <si>
    <t>Постановка реакции Райта, Хеддельсона в сыворотке крови на бруцеллез</t>
  </si>
  <si>
    <t>Бактериологическое исследование материала (зев, нос, моча, кал) на иерсиниоз</t>
  </si>
  <si>
    <t>Бактериологическое исследование кала на стерильность, гемокультуру</t>
  </si>
  <si>
    <t>Радиочастотная абляция варикозно расширенных вен нижних конечностей</t>
  </si>
  <si>
    <t>Радиочастотная абляция варикозно расширенных вен нижних конечностей (2-х конечностей)</t>
  </si>
  <si>
    <t>Определение количественного Д-Димер в плазме крови</t>
  </si>
  <si>
    <t>Определение иммуноглобулинов класса "G" К  SARS-COV-2_ Jg G" методом ИФА</t>
  </si>
  <si>
    <t>"_____"  ____________________ 2021 г.</t>
  </si>
  <si>
    <t>И.О Главный врач КГП на ПХВ</t>
  </si>
  <si>
    <t>_________________М.К. Нурбикенов</t>
  </si>
  <si>
    <t>Хронический пиелонефрит ( в дневном стационаре)</t>
  </si>
  <si>
    <t>Взятие мазка уретры (без исследования)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</si>
</sst>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-* #,##0.00_р_._-;\-* #,##0.00_р_._-;_-* &quot;-&quot;_р_.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i/>
      <u/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05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1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41" fontId="3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7" fillId="0" borderId="0" xfId="0" applyFont="1" applyFill="1"/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" xfId="0" applyFont="1" applyFill="1" applyBorder="1" applyAlignment="1"/>
    <xf numFmtId="0" fontId="2" fillId="0" borderId="1" xfId="0" applyFont="1" applyFill="1" applyBorder="1" applyAlignment="1"/>
    <xf numFmtId="16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1" fontId="2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left" wrapText="1"/>
    </xf>
    <xf numFmtId="0" fontId="15" fillId="0" borderId="0" xfId="0" applyFont="1" applyFill="1"/>
    <xf numFmtId="1" fontId="2" fillId="0" borderId="1" xfId="0" applyNumberFormat="1" applyFont="1" applyFill="1" applyBorder="1" applyAlignment="1">
      <alignment horizontal="right" wrapText="1"/>
    </xf>
    <xf numFmtId="0" fontId="16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wrapText="1"/>
    </xf>
    <xf numFmtId="41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 wrapText="1"/>
    </xf>
    <xf numFmtId="41" fontId="3" fillId="0" borderId="4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</cellXfs>
  <cellStyles count="2">
    <cellStyle name="Обычный" xfId="0" builtinId="0"/>
    <cellStyle name="Обычный 2 8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8"/>
  <sheetViews>
    <sheetView zoomScaleNormal="100" workbookViewId="0">
      <selection activeCell="D303" sqref="D303"/>
    </sheetView>
  </sheetViews>
  <sheetFormatPr defaultRowHeight="15" x14ac:dyDescent="0.25"/>
  <cols>
    <col min="1" max="1" width="12.5703125" style="11" customWidth="1"/>
    <col min="2" max="2" width="42.85546875" style="10" customWidth="1"/>
    <col min="3" max="3" width="24.85546875" style="11" customWidth="1"/>
    <col min="4" max="4" width="25.140625" style="10" customWidth="1"/>
    <col min="5" max="5" width="26.85546875" style="10" hidden="1" customWidth="1"/>
    <col min="6" max="16384" width="9.140625" style="10"/>
  </cols>
  <sheetData>
    <row r="2" spans="1:5" s="6" customFormat="1" ht="16.5" customHeight="1" x14ac:dyDescent="0.3">
      <c r="A2" s="94"/>
      <c r="B2" s="94"/>
      <c r="C2" s="9"/>
      <c r="D2" s="7" t="s">
        <v>201</v>
      </c>
    </row>
    <row r="3" spans="1:5" s="6" customFormat="1" ht="16.5" customHeight="1" x14ac:dyDescent="0.3">
      <c r="A3" s="36"/>
      <c r="B3" s="8"/>
      <c r="C3" s="9"/>
      <c r="D3" s="7" t="s">
        <v>200</v>
      </c>
    </row>
    <row r="4" spans="1:5" s="6" customFormat="1" ht="16.5" customHeight="1" x14ac:dyDescent="0.3">
      <c r="A4" s="36"/>
      <c r="B4" s="8"/>
      <c r="C4" s="9"/>
      <c r="D4" s="7" t="s">
        <v>319</v>
      </c>
    </row>
    <row r="5" spans="1:5" s="6" customFormat="1" ht="16.5" customHeight="1" x14ac:dyDescent="0.3">
      <c r="A5" s="36"/>
      <c r="B5" s="8"/>
      <c r="C5" s="9"/>
      <c r="D5" s="7" t="s">
        <v>320</v>
      </c>
    </row>
    <row r="6" spans="1:5" s="6" customFormat="1" ht="16.5" customHeight="1" x14ac:dyDescent="0.3">
      <c r="A6" s="36"/>
      <c r="B6" s="8"/>
      <c r="C6" s="9"/>
      <c r="D6" s="7" t="s">
        <v>199</v>
      </c>
    </row>
    <row r="7" spans="1:5" s="6" customFormat="1" ht="16.5" customHeight="1" x14ac:dyDescent="0.3">
      <c r="A7" s="36"/>
      <c r="B7" s="8"/>
      <c r="D7" s="7" t="s">
        <v>297</v>
      </c>
    </row>
    <row r="8" spans="1:5" s="4" customFormat="1" ht="16.5" customHeight="1" x14ac:dyDescent="0.25">
      <c r="A8" s="5"/>
      <c r="C8" s="5"/>
    </row>
    <row r="9" spans="1:5" s="3" customFormat="1" ht="16.5" customHeight="1" x14ac:dyDescent="0.25">
      <c r="A9" s="95" t="s">
        <v>198</v>
      </c>
      <c r="B9" s="95"/>
      <c r="C9" s="95"/>
      <c r="D9" s="95"/>
      <c r="E9" s="95"/>
    </row>
    <row r="10" spans="1:5" s="3" customFormat="1" ht="20.25" customHeight="1" x14ac:dyDescent="0.25">
      <c r="A10" s="96" t="s">
        <v>321</v>
      </c>
      <c r="B10" s="96"/>
      <c r="C10" s="96"/>
      <c r="D10" s="96"/>
      <c r="E10" s="96"/>
    </row>
    <row r="11" spans="1:5" s="3" customFormat="1" ht="20.25" customHeight="1" x14ac:dyDescent="0.25">
      <c r="A11" s="96" t="s">
        <v>322</v>
      </c>
      <c r="B11" s="96"/>
      <c r="C11" s="96"/>
      <c r="D11" s="96"/>
      <c r="E11" s="53"/>
    </row>
    <row r="12" spans="1:5" s="3" customFormat="1" ht="20.25" customHeight="1" x14ac:dyDescent="0.25">
      <c r="A12" s="96" t="s">
        <v>197</v>
      </c>
      <c r="B12" s="96"/>
      <c r="C12" s="96"/>
      <c r="D12" s="96"/>
      <c r="E12" s="96"/>
    </row>
    <row r="13" spans="1:5" s="3" customFormat="1" ht="20.25" customHeight="1" x14ac:dyDescent="0.25">
      <c r="A13" s="97" t="s">
        <v>196</v>
      </c>
      <c r="B13" s="97"/>
      <c r="C13" s="97"/>
      <c r="D13" s="97"/>
      <c r="E13" s="97"/>
    </row>
    <row r="14" spans="1:5" s="3" customFormat="1" ht="20.25" customHeight="1" x14ac:dyDescent="0.25">
      <c r="A14" s="97" t="s">
        <v>195</v>
      </c>
      <c r="B14" s="97"/>
      <c r="C14" s="97"/>
      <c r="D14" s="97"/>
      <c r="E14" s="97"/>
    </row>
    <row r="15" spans="1:5" ht="16.5" customHeight="1" x14ac:dyDescent="0.25">
      <c r="A15" s="97" t="s">
        <v>357</v>
      </c>
      <c r="B15" s="97"/>
      <c r="C15" s="97"/>
      <c r="D15" s="97"/>
    </row>
    <row r="16" spans="1:5" ht="53.25" customHeight="1" x14ac:dyDescent="0.25">
      <c r="A16" s="54" t="s">
        <v>28</v>
      </c>
      <c r="B16" s="54" t="s">
        <v>27</v>
      </c>
      <c r="C16" s="54" t="s">
        <v>26</v>
      </c>
      <c r="D16" s="54" t="s">
        <v>25</v>
      </c>
      <c r="E16" s="54" t="s">
        <v>24</v>
      </c>
    </row>
    <row r="17" spans="1:5" s="6" customFormat="1" ht="20.25" customHeight="1" x14ac:dyDescent="0.3">
      <c r="A17" s="98" t="s">
        <v>145</v>
      </c>
      <c r="B17" s="98"/>
      <c r="C17" s="98"/>
      <c r="D17" s="98"/>
      <c r="E17" s="98"/>
    </row>
    <row r="18" spans="1:5" s="1" customFormat="1" ht="31.5" x14ac:dyDescent="0.25">
      <c r="A18" s="52">
        <v>1</v>
      </c>
      <c r="B18" s="14" t="s">
        <v>144</v>
      </c>
      <c r="C18" s="23" t="s">
        <v>22</v>
      </c>
      <c r="D18" s="12">
        <v>3000</v>
      </c>
      <c r="E18" s="14" t="s">
        <v>2</v>
      </c>
    </row>
    <row r="19" spans="1:5" s="1" customFormat="1" ht="31.5" x14ac:dyDescent="0.25">
      <c r="A19" s="52">
        <v>2</v>
      </c>
      <c r="B19" s="14" t="s">
        <v>143</v>
      </c>
      <c r="C19" s="23" t="s">
        <v>22</v>
      </c>
      <c r="D19" s="12">
        <v>1700</v>
      </c>
      <c r="E19" s="14" t="s">
        <v>2</v>
      </c>
    </row>
    <row r="20" spans="1:5" s="1" customFormat="1" ht="31.5" x14ac:dyDescent="0.25">
      <c r="A20" s="52">
        <v>3</v>
      </c>
      <c r="B20" s="14" t="s">
        <v>142</v>
      </c>
      <c r="C20" s="23" t="s">
        <v>141</v>
      </c>
      <c r="D20" s="12">
        <v>2000</v>
      </c>
      <c r="E20" s="14" t="s">
        <v>2</v>
      </c>
    </row>
    <row r="21" spans="1:5" s="1" customFormat="1" ht="31.5" x14ac:dyDescent="0.25">
      <c r="A21" s="52">
        <v>4</v>
      </c>
      <c r="B21" s="14" t="s">
        <v>140</v>
      </c>
      <c r="C21" s="23" t="s">
        <v>3</v>
      </c>
      <c r="D21" s="12">
        <v>200</v>
      </c>
      <c r="E21" s="14" t="s">
        <v>2</v>
      </c>
    </row>
    <row r="22" spans="1:5" s="1" customFormat="1" ht="31.5" x14ac:dyDescent="0.25">
      <c r="A22" s="52">
        <v>5</v>
      </c>
      <c r="B22" s="14" t="s">
        <v>139</v>
      </c>
      <c r="C22" s="23" t="s">
        <v>3</v>
      </c>
      <c r="D22" s="12">
        <v>200</v>
      </c>
      <c r="E22" s="14" t="s">
        <v>2</v>
      </c>
    </row>
    <row r="23" spans="1:5" s="1" customFormat="1" ht="31.5" x14ac:dyDescent="0.25">
      <c r="A23" s="52">
        <v>6</v>
      </c>
      <c r="B23" s="14" t="s">
        <v>138</v>
      </c>
      <c r="C23" s="23" t="s">
        <v>3</v>
      </c>
      <c r="D23" s="12">
        <v>500</v>
      </c>
      <c r="E23" s="14" t="s">
        <v>2</v>
      </c>
    </row>
    <row r="24" spans="1:5" s="1" customFormat="1" ht="63" x14ac:dyDescent="0.25">
      <c r="A24" s="52">
        <v>7</v>
      </c>
      <c r="B24" s="14" t="s">
        <v>137</v>
      </c>
      <c r="C24" s="23" t="s">
        <v>3</v>
      </c>
      <c r="D24" s="12">
        <v>800</v>
      </c>
      <c r="E24" s="14" t="s">
        <v>2</v>
      </c>
    </row>
    <row r="25" spans="1:5" s="1" customFormat="1" ht="31.5" x14ac:dyDescent="0.25">
      <c r="A25" s="52">
        <v>8</v>
      </c>
      <c r="B25" s="14" t="s">
        <v>348</v>
      </c>
      <c r="C25" s="39" t="s">
        <v>48</v>
      </c>
      <c r="D25" s="15">
        <v>1500</v>
      </c>
      <c r="E25" s="2" t="s">
        <v>341</v>
      </c>
    </row>
    <row r="26" spans="1:5" s="1" customFormat="1" ht="31.5" x14ac:dyDescent="0.25">
      <c r="A26" s="52">
        <v>9</v>
      </c>
      <c r="B26" s="14" t="s">
        <v>136</v>
      </c>
      <c r="C26" s="23" t="s">
        <v>135</v>
      </c>
      <c r="D26" s="12">
        <v>200</v>
      </c>
      <c r="E26" s="14" t="s">
        <v>2</v>
      </c>
    </row>
    <row r="27" spans="1:5" s="40" customFormat="1" ht="15.75" hidden="1" x14ac:dyDescent="0.25">
      <c r="A27" s="99" t="s">
        <v>134</v>
      </c>
      <c r="B27" s="99"/>
      <c r="C27" s="99"/>
      <c r="D27" s="99"/>
      <c r="E27" s="99"/>
    </row>
    <row r="28" spans="1:5" s="22" customFormat="1" ht="39.75" customHeight="1" x14ac:dyDescent="0.3">
      <c r="A28" s="52">
        <v>10</v>
      </c>
      <c r="B28" s="14" t="s">
        <v>248</v>
      </c>
      <c r="C28" s="13" t="s">
        <v>207</v>
      </c>
      <c r="D28" s="17">
        <v>7200</v>
      </c>
      <c r="E28" s="14" t="s">
        <v>241</v>
      </c>
    </row>
    <row r="29" spans="1:5" s="22" customFormat="1" ht="39.75" customHeight="1" x14ac:dyDescent="0.3">
      <c r="A29" s="52">
        <v>11</v>
      </c>
      <c r="B29" s="14" t="s">
        <v>249</v>
      </c>
      <c r="C29" s="13" t="s">
        <v>207</v>
      </c>
      <c r="D29" s="17">
        <v>2000</v>
      </c>
      <c r="E29" s="14" t="s">
        <v>241</v>
      </c>
    </row>
    <row r="30" spans="1:5" s="22" customFormat="1" ht="39.75" customHeight="1" x14ac:dyDescent="0.3">
      <c r="A30" s="52">
        <v>12</v>
      </c>
      <c r="B30" s="14" t="s">
        <v>250</v>
      </c>
      <c r="C30" s="13" t="s">
        <v>207</v>
      </c>
      <c r="D30" s="17">
        <v>3400</v>
      </c>
      <c r="E30" s="14" t="s">
        <v>241</v>
      </c>
    </row>
    <row r="31" spans="1:5" s="22" customFormat="1" ht="39.75" customHeight="1" x14ac:dyDescent="0.3">
      <c r="A31" s="52">
        <v>13</v>
      </c>
      <c r="B31" s="14" t="s">
        <v>251</v>
      </c>
      <c r="C31" s="13" t="s">
        <v>207</v>
      </c>
      <c r="D31" s="17">
        <v>2500</v>
      </c>
      <c r="E31" s="14" t="s">
        <v>241</v>
      </c>
    </row>
    <row r="32" spans="1:5" s="22" customFormat="1" ht="39.75" customHeight="1" x14ac:dyDescent="0.3">
      <c r="A32" s="52">
        <v>14</v>
      </c>
      <c r="B32" s="14" t="s">
        <v>252</v>
      </c>
      <c r="C32" s="13" t="s">
        <v>207</v>
      </c>
      <c r="D32" s="17">
        <v>7000</v>
      </c>
      <c r="E32" s="14" t="s">
        <v>241</v>
      </c>
    </row>
    <row r="33" spans="1:5" s="1" customFormat="1" ht="31.5" x14ac:dyDescent="0.25">
      <c r="A33" s="52">
        <v>15</v>
      </c>
      <c r="B33" s="14" t="s">
        <v>204</v>
      </c>
      <c r="C33" s="23" t="s">
        <v>49</v>
      </c>
      <c r="D33" s="12">
        <v>6600</v>
      </c>
      <c r="E33" s="14" t="s">
        <v>203</v>
      </c>
    </row>
    <row r="34" spans="1:5" s="22" customFormat="1" ht="39.75" customHeight="1" x14ac:dyDescent="0.3">
      <c r="A34" s="52">
        <v>16</v>
      </c>
      <c r="B34" s="14" t="s">
        <v>253</v>
      </c>
      <c r="C34" s="13" t="s">
        <v>207</v>
      </c>
      <c r="D34" s="17">
        <v>8000</v>
      </c>
      <c r="E34" s="14" t="s">
        <v>241</v>
      </c>
    </row>
    <row r="35" spans="1:5" s="22" customFormat="1" ht="39.75" customHeight="1" x14ac:dyDescent="0.3">
      <c r="A35" s="52">
        <v>17</v>
      </c>
      <c r="B35" s="14" t="s">
        <v>254</v>
      </c>
      <c r="C35" s="13" t="s">
        <v>207</v>
      </c>
      <c r="D35" s="17">
        <v>7700</v>
      </c>
      <c r="E35" s="14" t="s">
        <v>241</v>
      </c>
    </row>
    <row r="36" spans="1:5" s="1" customFormat="1" ht="31.5" x14ac:dyDescent="0.25">
      <c r="A36" s="52">
        <v>18</v>
      </c>
      <c r="B36" s="14" t="s">
        <v>133</v>
      </c>
      <c r="C36" s="24" t="s">
        <v>132</v>
      </c>
      <c r="D36" s="12">
        <v>600</v>
      </c>
      <c r="E36" s="14" t="s">
        <v>2</v>
      </c>
    </row>
    <row r="37" spans="1:5" s="18" customFormat="1" ht="15.75" hidden="1" x14ac:dyDescent="0.25">
      <c r="A37" s="92" t="s">
        <v>131</v>
      </c>
      <c r="B37" s="92"/>
      <c r="C37" s="92"/>
      <c r="D37" s="92"/>
      <c r="E37" s="92"/>
    </row>
    <row r="38" spans="1:5" s="18" customFormat="1" ht="31.5" x14ac:dyDescent="0.25">
      <c r="A38" s="52">
        <v>19</v>
      </c>
      <c r="B38" s="14" t="s">
        <v>246</v>
      </c>
      <c r="C38" s="24" t="s">
        <v>49</v>
      </c>
      <c r="D38" s="12">
        <f>D40+D41</f>
        <v>18500</v>
      </c>
      <c r="E38" s="2" t="s">
        <v>247</v>
      </c>
    </row>
    <row r="39" spans="1:5" s="18" customFormat="1" ht="15.75" x14ac:dyDescent="0.25">
      <c r="A39" s="52"/>
      <c r="B39" s="14" t="s">
        <v>150</v>
      </c>
      <c r="C39" s="24"/>
      <c r="D39" s="12"/>
      <c r="E39" s="2"/>
    </row>
    <row r="40" spans="1:5" s="18" customFormat="1" ht="15.75" x14ac:dyDescent="0.25">
      <c r="A40" s="52"/>
      <c r="B40" s="14" t="s">
        <v>246</v>
      </c>
      <c r="C40" s="24" t="s">
        <v>132</v>
      </c>
      <c r="D40" s="12">
        <v>15700</v>
      </c>
      <c r="E40" s="2"/>
    </row>
    <row r="41" spans="1:5" s="18" customFormat="1" ht="31.5" x14ac:dyDescent="0.25">
      <c r="A41" s="52"/>
      <c r="B41" s="14" t="s">
        <v>266</v>
      </c>
      <c r="C41" s="24" t="s">
        <v>48</v>
      </c>
      <c r="D41" s="12">
        <v>2800</v>
      </c>
      <c r="E41" s="2"/>
    </row>
    <row r="42" spans="1:5" s="1" customFormat="1" ht="63" x14ac:dyDescent="0.25">
      <c r="A42" s="52">
        <v>20</v>
      </c>
      <c r="B42" s="14" t="s">
        <v>130</v>
      </c>
      <c r="C42" s="24" t="s">
        <v>49</v>
      </c>
      <c r="D42" s="12">
        <v>4600</v>
      </c>
      <c r="E42" s="2" t="s">
        <v>2</v>
      </c>
    </row>
    <row r="43" spans="1:5" s="1" customFormat="1" ht="60.75" customHeight="1" x14ac:dyDescent="0.25">
      <c r="A43" s="52">
        <v>21</v>
      </c>
      <c r="B43" s="14" t="s">
        <v>129</v>
      </c>
      <c r="C43" s="24" t="s">
        <v>49</v>
      </c>
      <c r="D43" s="12">
        <v>4500</v>
      </c>
      <c r="E43" s="2" t="s">
        <v>2</v>
      </c>
    </row>
    <row r="44" spans="1:5" s="1" customFormat="1" ht="31.5" x14ac:dyDescent="0.25">
      <c r="A44" s="52">
        <v>22</v>
      </c>
      <c r="B44" s="14" t="s">
        <v>298</v>
      </c>
      <c r="C44" s="24" t="s">
        <v>193</v>
      </c>
      <c r="D44" s="27">
        <v>1000</v>
      </c>
      <c r="E44" s="16" t="s">
        <v>2</v>
      </c>
    </row>
    <row r="45" spans="1:5" s="1" customFormat="1" ht="31.5" x14ac:dyDescent="0.25">
      <c r="A45" s="52">
        <v>23</v>
      </c>
      <c r="B45" s="14" t="s">
        <v>299</v>
      </c>
      <c r="C45" s="24" t="s">
        <v>192</v>
      </c>
      <c r="D45" s="27">
        <v>16000</v>
      </c>
      <c r="E45" s="16" t="s">
        <v>2</v>
      </c>
    </row>
    <row r="46" spans="1:5" s="1" customFormat="1" ht="31.5" x14ac:dyDescent="0.25">
      <c r="A46" s="52">
        <v>24</v>
      </c>
      <c r="B46" s="14" t="s">
        <v>300</v>
      </c>
      <c r="C46" s="24" t="s">
        <v>192</v>
      </c>
      <c r="D46" s="27">
        <v>26400</v>
      </c>
      <c r="E46" s="16" t="s">
        <v>2</v>
      </c>
    </row>
    <row r="47" spans="1:5" s="1" customFormat="1" ht="47.25" x14ac:dyDescent="0.25">
      <c r="A47" s="52">
        <v>25</v>
      </c>
      <c r="B47" s="14" t="s">
        <v>191</v>
      </c>
      <c r="C47" s="24" t="s">
        <v>49</v>
      </c>
      <c r="D47" s="27">
        <v>8500</v>
      </c>
      <c r="E47" s="16" t="s">
        <v>2</v>
      </c>
    </row>
    <row r="48" spans="1:5" s="1" customFormat="1" ht="22.5" hidden="1" customHeight="1" x14ac:dyDescent="0.25">
      <c r="A48" s="93" t="s">
        <v>128</v>
      </c>
      <c r="B48" s="93"/>
      <c r="C48" s="93"/>
      <c r="D48" s="93"/>
      <c r="E48" s="93"/>
    </row>
    <row r="49" spans="1:5" ht="31.5" x14ac:dyDescent="0.25">
      <c r="A49" s="52">
        <v>26</v>
      </c>
      <c r="B49" s="14" t="s">
        <v>127</v>
      </c>
      <c r="C49" s="24" t="s">
        <v>49</v>
      </c>
      <c r="D49" s="27">
        <v>1100</v>
      </c>
      <c r="E49" s="16" t="s">
        <v>2</v>
      </c>
    </row>
    <row r="50" spans="1:5" s="18" customFormat="1" ht="15.75" hidden="1" x14ac:dyDescent="0.25">
      <c r="A50" s="92" t="s">
        <v>126</v>
      </c>
      <c r="B50" s="92"/>
      <c r="C50" s="92"/>
      <c r="D50" s="92"/>
      <c r="E50" s="92"/>
    </row>
    <row r="51" spans="1:5" s="1" customFormat="1" ht="31.5" x14ac:dyDescent="0.25">
      <c r="A51" s="52">
        <v>27</v>
      </c>
      <c r="B51" s="14" t="s">
        <v>125</v>
      </c>
      <c r="C51" s="24" t="s">
        <v>49</v>
      </c>
      <c r="D51" s="27">
        <v>3000</v>
      </c>
      <c r="E51" s="16" t="s">
        <v>296</v>
      </c>
    </row>
    <row r="52" spans="1:5" s="1" customFormat="1" ht="31.5" x14ac:dyDescent="0.25">
      <c r="A52" s="52">
        <v>28</v>
      </c>
      <c r="B52" s="14" t="s">
        <v>124</v>
      </c>
      <c r="C52" s="24" t="s">
        <v>49</v>
      </c>
      <c r="D52" s="27">
        <v>3900</v>
      </c>
      <c r="E52" s="16" t="s">
        <v>296</v>
      </c>
    </row>
    <row r="53" spans="1:5" s="1" customFormat="1" ht="47.25" x14ac:dyDescent="0.25">
      <c r="A53" s="52">
        <v>29</v>
      </c>
      <c r="B53" s="14" t="s">
        <v>123</v>
      </c>
      <c r="C53" s="24" t="s">
        <v>49</v>
      </c>
      <c r="D53" s="27">
        <v>3100</v>
      </c>
      <c r="E53" s="16" t="s">
        <v>296</v>
      </c>
    </row>
    <row r="54" spans="1:5" s="1" customFormat="1" ht="31.5" x14ac:dyDescent="0.25">
      <c r="A54" s="52">
        <v>30</v>
      </c>
      <c r="B54" s="14" t="s">
        <v>122</v>
      </c>
      <c r="C54" s="24" t="s">
        <v>49</v>
      </c>
      <c r="D54" s="27">
        <v>3100</v>
      </c>
      <c r="E54" s="16" t="s">
        <v>296</v>
      </c>
    </row>
    <row r="55" spans="1:5" s="1" customFormat="1" ht="31.5" x14ac:dyDescent="0.25">
      <c r="A55" s="52">
        <v>31</v>
      </c>
      <c r="B55" s="14" t="s">
        <v>121</v>
      </c>
      <c r="C55" s="24" t="s">
        <v>49</v>
      </c>
      <c r="D55" s="27">
        <v>3100</v>
      </c>
      <c r="E55" s="16" t="s">
        <v>296</v>
      </c>
    </row>
    <row r="56" spans="1:5" s="1" customFormat="1" ht="31.5" x14ac:dyDescent="0.25">
      <c r="A56" s="52">
        <v>32</v>
      </c>
      <c r="B56" s="14" t="s">
        <v>120</v>
      </c>
      <c r="C56" s="24" t="s">
        <v>49</v>
      </c>
      <c r="D56" s="27">
        <v>3900</v>
      </c>
      <c r="E56" s="16" t="s">
        <v>296</v>
      </c>
    </row>
    <row r="57" spans="1:5" s="1" customFormat="1" ht="31.5" x14ac:dyDescent="0.25">
      <c r="A57" s="52">
        <v>33</v>
      </c>
      <c r="B57" s="14" t="s">
        <v>119</v>
      </c>
      <c r="C57" s="24" t="s">
        <v>49</v>
      </c>
      <c r="D57" s="27">
        <v>3100</v>
      </c>
      <c r="E57" s="16" t="s">
        <v>296</v>
      </c>
    </row>
    <row r="58" spans="1:5" s="1" customFormat="1" ht="31.5" x14ac:dyDescent="0.25">
      <c r="A58" s="52">
        <v>34</v>
      </c>
      <c r="B58" s="14" t="s">
        <v>118</v>
      </c>
      <c r="C58" s="24" t="s">
        <v>49</v>
      </c>
      <c r="D58" s="27">
        <v>3200</v>
      </c>
      <c r="E58" s="16" t="s">
        <v>296</v>
      </c>
    </row>
    <row r="59" spans="1:5" s="1" customFormat="1" ht="31.5" x14ac:dyDescent="0.25">
      <c r="A59" s="52">
        <v>35</v>
      </c>
      <c r="B59" s="14" t="s">
        <v>117</v>
      </c>
      <c r="C59" s="24" t="s">
        <v>49</v>
      </c>
      <c r="D59" s="27">
        <v>4300</v>
      </c>
      <c r="E59" s="16" t="s">
        <v>296</v>
      </c>
    </row>
    <row r="60" spans="1:5" s="1" customFormat="1" ht="31.5" x14ac:dyDescent="0.25">
      <c r="A60" s="52">
        <v>36</v>
      </c>
      <c r="B60" s="14" t="s">
        <v>116</v>
      </c>
      <c r="C60" s="24" t="s">
        <v>49</v>
      </c>
      <c r="D60" s="27">
        <v>19100</v>
      </c>
      <c r="E60" s="16" t="s">
        <v>296</v>
      </c>
    </row>
    <row r="61" spans="1:5" s="1" customFormat="1" ht="33.75" customHeight="1" x14ac:dyDescent="0.25">
      <c r="A61" s="52">
        <v>37</v>
      </c>
      <c r="B61" s="14" t="s">
        <v>115</v>
      </c>
      <c r="C61" s="24" t="s">
        <v>49</v>
      </c>
      <c r="D61" s="27">
        <v>35700</v>
      </c>
      <c r="E61" s="16" t="s">
        <v>296</v>
      </c>
    </row>
    <row r="62" spans="1:5" s="1" customFormat="1" ht="15.75" hidden="1" customHeight="1" x14ac:dyDescent="0.25">
      <c r="A62" s="92" t="s">
        <v>114</v>
      </c>
      <c r="B62" s="92"/>
      <c r="C62" s="92"/>
      <c r="D62" s="92"/>
      <c r="E62" s="92"/>
    </row>
    <row r="63" spans="1:5" s="1" customFormat="1" ht="60.75" customHeight="1" x14ac:dyDescent="0.25">
      <c r="A63" s="52">
        <v>38</v>
      </c>
      <c r="B63" s="14" t="s">
        <v>113</v>
      </c>
      <c r="C63" s="24" t="s">
        <v>49</v>
      </c>
      <c r="D63" s="28">
        <v>1500</v>
      </c>
      <c r="E63" s="16" t="s">
        <v>296</v>
      </c>
    </row>
    <row r="64" spans="1:5" ht="15" customHeight="1" x14ac:dyDescent="0.25">
      <c r="A64" s="86" t="s">
        <v>194</v>
      </c>
      <c r="B64" s="86"/>
      <c r="C64" s="86"/>
      <c r="D64" s="86"/>
      <c r="E64" s="86"/>
    </row>
    <row r="65" spans="1:5" ht="113.25" customHeight="1" x14ac:dyDescent="0.25">
      <c r="A65" s="52">
        <v>1</v>
      </c>
      <c r="B65" s="14" t="s">
        <v>323</v>
      </c>
      <c r="C65" s="52" t="s">
        <v>170</v>
      </c>
      <c r="D65" s="15">
        <f>D67+D68+D70</f>
        <v>271900</v>
      </c>
      <c r="E65" s="29"/>
    </row>
    <row r="66" spans="1:5" ht="24" customHeight="1" x14ac:dyDescent="0.25">
      <c r="A66" s="52"/>
      <c r="B66" s="14" t="s">
        <v>150</v>
      </c>
      <c r="C66" s="52"/>
      <c r="D66" s="16"/>
      <c r="E66" s="15"/>
    </row>
    <row r="67" spans="1:5" ht="68.25" customHeight="1" x14ac:dyDescent="0.25">
      <c r="A67" s="52"/>
      <c r="B67" s="14" t="s">
        <v>149</v>
      </c>
      <c r="C67" s="52" t="s">
        <v>207</v>
      </c>
      <c r="D67" s="15">
        <v>92400</v>
      </c>
      <c r="E67" s="16" t="s">
        <v>208</v>
      </c>
    </row>
    <row r="68" spans="1:5" ht="30.75" customHeight="1" x14ac:dyDescent="0.25">
      <c r="A68" s="52"/>
      <c r="B68" s="14" t="s">
        <v>209</v>
      </c>
      <c r="C68" s="52" t="s">
        <v>210</v>
      </c>
      <c r="D68" s="15">
        <v>64000</v>
      </c>
      <c r="E68" s="15"/>
    </row>
    <row r="69" spans="1:5" ht="30.75" customHeight="1" x14ac:dyDescent="0.25">
      <c r="A69" s="52"/>
      <c r="B69" s="14" t="s">
        <v>211</v>
      </c>
      <c r="C69" s="52" t="s">
        <v>210</v>
      </c>
      <c r="D69" s="15">
        <v>16500</v>
      </c>
      <c r="E69" s="15"/>
    </row>
    <row r="70" spans="1:5" ht="30.75" customHeight="1" x14ac:dyDescent="0.25">
      <c r="A70" s="52"/>
      <c r="B70" s="14" t="s">
        <v>211</v>
      </c>
      <c r="C70" s="52" t="s">
        <v>212</v>
      </c>
      <c r="D70" s="15">
        <f>D69*7</f>
        <v>115500</v>
      </c>
      <c r="E70" s="15"/>
    </row>
    <row r="71" spans="1:5" ht="51" customHeight="1" x14ac:dyDescent="0.25">
      <c r="A71" s="52">
        <v>2</v>
      </c>
      <c r="B71" s="14" t="s">
        <v>324</v>
      </c>
      <c r="C71" s="52" t="s">
        <v>170</v>
      </c>
      <c r="D71" s="15">
        <f>D73+D74+D76</f>
        <v>274900</v>
      </c>
      <c r="E71" s="29" t="s">
        <v>213</v>
      </c>
    </row>
    <row r="72" spans="1:5" ht="24" customHeight="1" x14ac:dyDescent="0.25">
      <c r="A72" s="52"/>
      <c r="B72" s="14" t="s">
        <v>150</v>
      </c>
      <c r="C72" s="52"/>
      <c r="D72" s="16"/>
      <c r="E72" s="15"/>
    </row>
    <row r="73" spans="1:5" ht="40.5" customHeight="1" x14ac:dyDescent="0.25">
      <c r="A73" s="52"/>
      <c r="B73" s="14" t="s">
        <v>149</v>
      </c>
      <c r="C73" s="52" t="s">
        <v>207</v>
      </c>
      <c r="D73" s="14">
        <v>94000</v>
      </c>
      <c r="E73" s="14" t="s">
        <v>214</v>
      </c>
    </row>
    <row r="74" spans="1:5" ht="30.75" customHeight="1" x14ac:dyDescent="0.25">
      <c r="A74" s="52"/>
      <c r="B74" s="14" t="s">
        <v>209</v>
      </c>
      <c r="C74" s="52" t="s">
        <v>210</v>
      </c>
      <c r="D74" s="15">
        <v>64000</v>
      </c>
      <c r="E74" s="15"/>
    </row>
    <row r="75" spans="1:5" ht="30.75" customHeight="1" x14ac:dyDescent="0.25">
      <c r="A75" s="52"/>
      <c r="B75" s="14" t="s">
        <v>211</v>
      </c>
      <c r="C75" s="52" t="s">
        <v>210</v>
      </c>
      <c r="D75" s="15">
        <v>16700</v>
      </c>
      <c r="E75" s="15"/>
    </row>
    <row r="76" spans="1:5" ht="30.75" customHeight="1" x14ac:dyDescent="0.25">
      <c r="A76" s="52"/>
      <c r="B76" s="14" t="s">
        <v>211</v>
      </c>
      <c r="C76" s="52" t="s">
        <v>212</v>
      </c>
      <c r="D76" s="15">
        <f>D75*7</f>
        <v>116900</v>
      </c>
      <c r="E76" s="15"/>
    </row>
    <row r="77" spans="1:5" ht="78.75" customHeight="1" x14ac:dyDescent="0.25">
      <c r="A77" s="52">
        <v>3</v>
      </c>
      <c r="B77" s="14" t="s">
        <v>325</v>
      </c>
      <c r="C77" s="52"/>
      <c r="D77" s="15">
        <f>D79+D81</f>
        <v>139400</v>
      </c>
      <c r="E77" s="29" t="s">
        <v>215</v>
      </c>
    </row>
    <row r="78" spans="1:5" ht="24" customHeight="1" x14ac:dyDescent="0.25">
      <c r="A78" s="52"/>
      <c r="B78" s="14" t="s">
        <v>150</v>
      </c>
      <c r="C78" s="52"/>
      <c r="D78" s="15"/>
      <c r="E78" s="15"/>
    </row>
    <row r="79" spans="1:5" ht="50.25" customHeight="1" x14ac:dyDescent="0.25">
      <c r="A79" s="52"/>
      <c r="B79" s="14" t="s">
        <v>149</v>
      </c>
      <c r="C79" s="52" t="s">
        <v>207</v>
      </c>
      <c r="D79" s="15">
        <v>37400</v>
      </c>
      <c r="E79" s="14" t="s">
        <v>216</v>
      </c>
    </row>
    <row r="80" spans="1:5" ht="30.75" customHeight="1" x14ac:dyDescent="0.25">
      <c r="A80" s="52"/>
      <c r="B80" s="14" t="s">
        <v>211</v>
      </c>
      <c r="C80" s="52" t="s">
        <v>210</v>
      </c>
      <c r="D80" s="15">
        <v>17000</v>
      </c>
      <c r="E80" s="15"/>
    </row>
    <row r="81" spans="1:5" ht="30.75" customHeight="1" x14ac:dyDescent="0.25">
      <c r="A81" s="52"/>
      <c r="B81" s="14" t="s">
        <v>211</v>
      </c>
      <c r="C81" s="52" t="s">
        <v>217</v>
      </c>
      <c r="D81" s="15">
        <f>D80*6</f>
        <v>102000</v>
      </c>
      <c r="E81" s="15"/>
    </row>
    <row r="82" spans="1:5" ht="81.75" customHeight="1" x14ac:dyDescent="0.25">
      <c r="A82" s="52">
        <v>4</v>
      </c>
      <c r="B82" s="14" t="s">
        <v>218</v>
      </c>
      <c r="C82" s="52" t="s">
        <v>170</v>
      </c>
      <c r="D82" s="15">
        <f>D84+D85+D87</f>
        <v>254000</v>
      </c>
      <c r="E82" s="15">
        <v>219553</v>
      </c>
    </row>
    <row r="83" spans="1:5" ht="24" customHeight="1" x14ac:dyDescent="0.25">
      <c r="A83" s="52"/>
      <c r="B83" s="14" t="s">
        <v>150</v>
      </c>
      <c r="C83" s="52"/>
      <c r="D83" s="15"/>
      <c r="E83" s="15"/>
    </row>
    <row r="84" spans="1:5" ht="39" customHeight="1" x14ac:dyDescent="0.25">
      <c r="A84" s="52"/>
      <c r="B84" s="14" t="s">
        <v>149</v>
      </c>
      <c r="C84" s="52" t="s">
        <v>207</v>
      </c>
      <c r="D84" s="15">
        <v>74500</v>
      </c>
      <c r="E84" s="15"/>
    </row>
    <row r="85" spans="1:5" ht="30.75" customHeight="1" x14ac:dyDescent="0.25">
      <c r="A85" s="52"/>
      <c r="B85" s="14" t="s">
        <v>209</v>
      </c>
      <c r="C85" s="52" t="s">
        <v>210</v>
      </c>
      <c r="D85" s="15">
        <v>64000</v>
      </c>
      <c r="E85" s="15"/>
    </row>
    <row r="86" spans="1:5" ht="30.75" customHeight="1" x14ac:dyDescent="0.25">
      <c r="A86" s="52"/>
      <c r="B86" s="14" t="s">
        <v>211</v>
      </c>
      <c r="C86" s="52" t="s">
        <v>210</v>
      </c>
      <c r="D86" s="15">
        <v>16500</v>
      </c>
      <c r="E86" s="15"/>
    </row>
    <row r="87" spans="1:5" ht="30.75" customHeight="1" x14ac:dyDescent="0.25">
      <c r="A87" s="52"/>
      <c r="B87" s="14" t="s">
        <v>211</v>
      </c>
      <c r="C87" s="52" t="s">
        <v>212</v>
      </c>
      <c r="D87" s="15">
        <f>D86*7</f>
        <v>115500</v>
      </c>
      <c r="E87" s="15"/>
    </row>
    <row r="88" spans="1:5" ht="81.75" customHeight="1" x14ac:dyDescent="0.25">
      <c r="A88" s="52">
        <v>5</v>
      </c>
      <c r="B88" s="14" t="s">
        <v>326</v>
      </c>
      <c r="C88" s="52" t="s">
        <v>170</v>
      </c>
      <c r="D88" s="15">
        <f>D90+D91+D93</f>
        <v>236300</v>
      </c>
      <c r="E88" s="15">
        <v>143919</v>
      </c>
    </row>
    <row r="89" spans="1:5" ht="24" customHeight="1" x14ac:dyDescent="0.25">
      <c r="A89" s="52"/>
      <c r="B89" s="14" t="s">
        <v>150</v>
      </c>
      <c r="C89" s="52"/>
      <c r="D89" s="15"/>
      <c r="E89" s="15"/>
    </row>
    <row r="90" spans="1:5" ht="42.75" customHeight="1" x14ac:dyDescent="0.25">
      <c r="A90" s="52"/>
      <c r="B90" s="14" t="s">
        <v>149</v>
      </c>
      <c r="C90" s="52" t="s">
        <v>207</v>
      </c>
      <c r="D90" s="15">
        <v>74500</v>
      </c>
      <c r="E90" s="16" t="s">
        <v>219</v>
      </c>
    </row>
    <row r="91" spans="1:5" ht="30.75" customHeight="1" x14ac:dyDescent="0.25">
      <c r="A91" s="52"/>
      <c r="B91" s="14" t="s">
        <v>209</v>
      </c>
      <c r="C91" s="52" t="s">
        <v>210</v>
      </c>
      <c r="D91" s="15">
        <v>64000</v>
      </c>
      <c r="E91" s="15"/>
    </row>
    <row r="92" spans="1:5" ht="30.75" customHeight="1" x14ac:dyDescent="0.25">
      <c r="A92" s="52"/>
      <c r="B92" s="14" t="s">
        <v>211</v>
      </c>
      <c r="C92" s="52" t="s">
        <v>210</v>
      </c>
      <c r="D92" s="15">
        <v>16300</v>
      </c>
      <c r="E92" s="15"/>
    </row>
    <row r="93" spans="1:5" ht="30.75" customHeight="1" x14ac:dyDescent="0.25">
      <c r="A93" s="52"/>
      <c r="B93" s="14" t="s">
        <v>211</v>
      </c>
      <c r="C93" s="52" t="s">
        <v>217</v>
      </c>
      <c r="D93" s="15">
        <f>D92*6</f>
        <v>97800</v>
      </c>
      <c r="E93" s="15"/>
    </row>
    <row r="94" spans="1:5" ht="30.75" customHeight="1" x14ac:dyDescent="0.25">
      <c r="A94" s="52">
        <v>6</v>
      </c>
      <c r="B94" s="14" t="s">
        <v>240</v>
      </c>
      <c r="C94" s="52" t="s">
        <v>170</v>
      </c>
      <c r="D94" s="15">
        <v>131600</v>
      </c>
      <c r="E94" s="15" t="s">
        <v>241</v>
      </c>
    </row>
    <row r="95" spans="1:5" s="1" customFormat="1" ht="66" customHeight="1" x14ac:dyDescent="0.25">
      <c r="A95" s="52">
        <v>7</v>
      </c>
      <c r="B95" s="14" t="s">
        <v>265</v>
      </c>
      <c r="C95" s="52" t="s">
        <v>146</v>
      </c>
      <c r="D95" s="28">
        <v>11400</v>
      </c>
      <c r="E95" s="15" t="s">
        <v>241</v>
      </c>
    </row>
    <row r="96" spans="1:5" s="1" customFormat="1" ht="49.5" customHeight="1" x14ac:dyDescent="0.25">
      <c r="A96" s="52">
        <v>8</v>
      </c>
      <c r="B96" s="14" t="s">
        <v>264</v>
      </c>
      <c r="C96" s="52" t="s">
        <v>146</v>
      </c>
      <c r="D96" s="28">
        <v>11900</v>
      </c>
      <c r="E96" s="15" t="s">
        <v>241</v>
      </c>
    </row>
    <row r="97" spans="1:5" s="1" customFormat="1" ht="49.5" customHeight="1" x14ac:dyDescent="0.25">
      <c r="A97" s="52">
        <v>9</v>
      </c>
      <c r="B97" s="14" t="s">
        <v>263</v>
      </c>
      <c r="C97" s="52" t="s">
        <v>146</v>
      </c>
      <c r="D97" s="28">
        <v>1200</v>
      </c>
      <c r="E97" s="14" t="s">
        <v>2</v>
      </c>
    </row>
    <row r="98" spans="1:5" s="1" customFormat="1" ht="56.25" customHeight="1" x14ac:dyDescent="0.25">
      <c r="A98" s="52">
        <v>10</v>
      </c>
      <c r="B98" s="14" t="s">
        <v>262</v>
      </c>
      <c r="C98" s="52" t="s">
        <v>146</v>
      </c>
      <c r="D98" s="28">
        <v>5200</v>
      </c>
      <c r="E98" s="14" t="s">
        <v>2</v>
      </c>
    </row>
    <row r="99" spans="1:5" s="1" customFormat="1" ht="56.25" customHeight="1" x14ac:dyDescent="0.25">
      <c r="A99" s="52">
        <v>11</v>
      </c>
      <c r="B99" s="14" t="s">
        <v>303</v>
      </c>
      <c r="C99" s="52" t="s">
        <v>170</v>
      </c>
      <c r="D99" s="28">
        <v>55600</v>
      </c>
      <c r="E99" s="15" t="s">
        <v>241</v>
      </c>
    </row>
    <row r="100" spans="1:5" ht="24" customHeight="1" x14ac:dyDescent="0.25">
      <c r="A100" s="52"/>
      <c r="B100" s="14" t="s">
        <v>150</v>
      </c>
      <c r="C100" s="52"/>
      <c r="D100" s="15"/>
      <c r="E100" s="15"/>
    </row>
    <row r="101" spans="1:5" ht="30.75" customHeight="1" x14ac:dyDescent="0.25">
      <c r="A101" s="52"/>
      <c r="B101" s="14" t="s">
        <v>211</v>
      </c>
      <c r="C101" s="52" t="s">
        <v>210</v>
      </c>
      <c r="D101" s="15">
        <v>7945</v>
      </c>
      <c r="E101" s="15"/>
    </row>
    <row r="102" spans="1:5" ht="30.75" customHeight="1" x14ac:dyDescent="0.25">
      <c r="A102" s="52"/>
      <c r="B102" s="14" t="s">
        <v>211</v>
      </c>
      <c r="C102" s="52" t="s">
        <v>212</v>
      </c>
      <c r="D102" s="15">
        <v>55600</v>
      </c>
      <c r="E102" s="15"/>
    </row>
    <row r="103" spans="1:5" s="1" customFormat="1" ht="56.25" customHeight="1" x14ac:dyDescent="0.25">
      <c r="A103" s="52">
        <v>12</v>
      </c>
      <c r="B103" s="14" t="s">
        <v>304</v>
      </c>
      <c r="C103" s="52" t="s">
        <v>170</v>
      </c>
      <c r="D103" s="28">
        <v>56600</v>
      </c>
      <c r="E103" s="15" t="s">
        <v>241</v>
      </c>
    </row>
    <row r="104" spans="1:5" ht="24" customHeight="1" x14ac:dyDescent="0.25">
      <c r="A104" s="52"/>
      <c r="B104" s="14" t="s">
        <v>150</v>
      </c>
      <c r="C104" s="52"/>
      <c r="D104" s="15"/>
      <c r="E104" s="15"/>
    </row>
    <row r="105" spans="1:5" ht="30.75" customHeight="1" x14ac:dyDescent="0.25">
      <c r="A105" s="52"/>
      <c r="B105" s="14" t="s">
        <v>211</v>
      </c>
      <c r="C105" s="52" t="s">
        <v>210</v>
      </c>
      <c r="D105" s="15">
        <v>8082</v>
      </c>
      <c r="E105" s="15"/>
    </row>
    <row r="106" spans="1:5" ht="30.75" customHeight="1" x14ac:dyDescent="0.25">
      <c r="A106" s="52"/>
      <c r="B106" s="14" t="s">
        <v>211</v>
      </c>
      <c r="C106" s="52" t="s">
        <v>212</v>
      </c>
      <c r="D106" s="15">
        <v>56600</v>
      </c>
      <c r="E106" s="15"/>
    </row>
    <row r="107" spans="1:5" s="1" customFormat="1" ht="56.25" customHeight="1" x14ac:dyDescent="0.25">
      <c r="A107" s="52">
        <v>13</v>
      </c>
      <c r="B107" s="14" t="s">
        <v>318</v>
      </c>
      <c r="C107" s="52" t="s">
        <v>170</v>
      </c>
      <c r="D107" s="28">
        <v>44600</v>
      </c>
      <c r="E107" s="15" t="s">
        <v>241</v>
      </c>
    </row>
    <row r="108" spans="1:5" ht="24" customHeight="1" x14ac:dyDescent="0.25">
      <c r="A108" s="52"/>
      <c r="B108" s="14" t="s">
        <v>150</v>
      </c>
      <c r="C108" s="52"/>
      <c r="D108" s="15"/>
      <c r="E108" s="15"/>
    </row>
    <row r="109" spans="1:5" ht="30.75" customHeight="1" x14ac:dyDescent="0.25">
      <c r="A109" s="52"/>
      <c r="B109" s="14" t="s">
        <v>211</v>
      </c>
      <c r="C109" s="52" t="s">
        <v>210</v>
      </c>
      <c r="D109" s="15">
        <v>8912</v>
      </c>
      <c r="E109" s="15"/>
    </row>
    <row r="110" spans="1:5" ht="30.75" customHeight="1" x14ac:dyDescent="0.25">
      <c r="A110" s="52"/>
      <c r="B110" s="14" t="s">
        <v>211</v>
      </c>
      <c r="C110" s="52" t="s">
        <v>222</v>
      </c>
      <c r="D110" s="28">
        <v>44600</v>
      </c>
      <c r="E110" s="15"/>
    </row>
    <row r="111" spans="1:5" ht="15" customHeight="1" x14ac:dyDescent="0.25">
      <c r="A111" s="86" t="s">
        <v>261</v>
      </c>
      <c r="B111" s="86"/>
      <c r="C111" s="86"/>
      <c r="D111" s="86"/>
      <c r="E111" s="86"/>
    </row>
    <row r="112" spans="1:5" ht="79.5" customHeight="1" x14ac:dyDescent="0.25">
      <c r="A112" s="52">
        <v>1</v>
      </c>
      <c r="B112" s="14" t="s">
        <v>242</v>
      </c>
      <c r="C112" s="52" t="s">
        <v>170</v>
      </c>
      <c r="D112" s="29">
        <f>D114+D115+D117</f>
        <v>224400</v>
      </c>
      <c r="E112" s="16" t="s">
        <v>241</v>
      </c>
    </row>
    <row r="113" spans="1:5" ht="24" customHeight="1" x14ac:dyDescent="0.25">
      <c r="A113" s="52"/>
      <c r="B113" s="14" t="s">
        <v>150</v>
      </c>
      <c r="C113" s="52"/>
      <c r="D113" s="16"/>
      <c r="E113" s="15"/>
    </row>
    <row r="114" spans="1:5" ht="51.75" customHeight="1" x14ac:dyDescent="0.25">
      <c r="A114" s="52"/>
      <c r="B114" s="14" t="s">
        <v>149</v>
      </c>
      <c r="C114" s="52" t="s">
        <v>207</v>
      </c>
      <c r="D114" s="15">
        <v>107500</v>
      </c>
      <c r="E114" s="14" t="s">
        <v>243</v>
      </c>
    </row>
    <row r="115" spans="1:5" ht="30.75" customHeight="1" x14ac:dyDescent="0.25">
      <c r="A115" s="52"/>
      <c r="B115" s="14" t="s">
        <v>209</v>
      </c>
      <c r="C115" s="52" t="s">
        <v>210</v>
      </c>
      <c r="D115" s="15">
        <v>25400</v>
      </c>
      <c r="E115" s="15"/>
    </row>
    <row r="116" spans="1:5" ht="30.75" customHeight="1" x14ac:dyDescent="0.25">
      <c r="A116" s="52"/>
      <c r="B116" s="14" t="s">
        <v>211</v>
      </c>
      <c r="C116" s="52" t="s">
        <v>210</v>
      </c>
      <c r="D116" s="15">
        <v>18300</v>
      </c>
      <c r="E116" s="15"/>
    </row>
    <row r="117" spans="1:5" ht="30.75" customHeight="1" x14ac:dyDescent="0.25">
      <c r="A117" s="52"/>
      <c r="B117" s="14" t="s">
        <v>211</v>
      </c>
      <c r="C117" s="52" t="s">
        <v>222</v>
      </c>
      <c r="D117" s="15">
        <f>D116*5</f>
        <v>91500</v>
      </c>
      <c r="E117" s="15"/>
    </row>
    <row r="118" spans="1:5" ht="79.5" customHeight="1" x14ac:dyDescent="0.25">
      <c r="A118" s="52">
        <v>2</v>
      </c>
      <c r="B118" s="14" t="s">
        <v>244</v>
      </c>
      <c r="C118" s="52" t="s">
        <v>170</v>
      </c>
      <c r="D118" s="15">
        <f>D120+D121+D123</f>
        <v>2450400</v>
      </c>
      <c r="E118" s="16" t="s">
        <v>241</v>
      </c>
    </row>
    <row r="119" spans="1:5" ht="24" customHeight="1" x14ac:dyDescent="0.25">
      <c r="A119" s="52"/>
      <c r="B119" s="14" t="s">
        <v>150</v>
      </c>
      <c r="C119" s="52"/>
      <c r="D119" s="16"/>
      <c r="E119" s="16"/>
    </row>
    <row r="120" spans="1:5" ht="51.75" customHeight="1" x14ac:dyDescent="0.25">
      <c r="A120" s="52"/>
      <c r="B120" s="14" t="s">
        <v>149</v>
      </c>
      <c r="C120" s="52" t="s">
        <v>207</v>
      </c>
      <c r="D120" s="15">
        <v>2333500</v>
      </c>
      <c r="E120" s="14" t="s">
        <v>245</v>
      </c>
    </row>
    <row r="121" spans="1:5" ht="30.75" customHeight="1" x14ac:dyDescent="0.25">
      <c r="A121" s="52"/>
      <c r="B121" s="14" t="s">
        <v>209</v>
      </c>
      <c r="C121" s="52" t="s">
        <v>210</v>
      </c>
      <c r="D121" s="15">
        <v>25400</v>
      </c>
      <c r="E121" s="15"/>
    </row>
    <row r="122" spans="1:5" ht="30.75" customHeight="1" x14ac:dyDescent="0.25">
      <c r="A122" s="52"/>
      <c r="B122" s="14" t="s">
        <v>211</v>
      </c>
      <c r="C122" s="52" t="s">
        <v>210</v>
      </c>
      <c r="D122" s="15">
        <v>18300</v>
      </c>
      <c r="E122" s="15"/>
    </row>
    <row r="123" spans="1:5" ht="30.75" customHeight="1" x14ac:dyDescent="0.25">
      <c r="A123" s="52"/>
      <c r="B123" s="14" t="s">
        <v>211</v>
      </c>
      <c r="C123" s="52" t="s">
        <v>222</v>
      </c>
      <c r="D123" s="15">
        <f>D122*5</f>
        <v>91500</v>
      </c>
      <c r="E123" s="15"/>
    </row>
    <row r="124" spans="1:5" ht="15.75" x14ac:dyDescent="0.25">
      <c r="A124" s="24"/>
      <c r="B124" s="56" t="s">
        <v>190</v>
      </c>
      <c r="C124" s="24"/>
      <c r="D124" s="41"/>
      <c r="E124" s="41"/>
    </row>
    <row r="125" spans="1:5" s="1" customFormat="1" ht="31.5" x14ac:dyDescent="0.25">
      <c r="A125" s="52">
        <v>1</v>
      </c>
      <c r="B125" s="14" t="s">
        <v>189</v>
      </c>
      <c r="C125" s="52" t="s">
        <v>170</v>
      </c>
      <c r="D125" s="27">
        <v>94000</v>
      </c>
      <c r="E125" s="14" t="s">
        <v>2</v>
      </c>
    </row>
    <row r="126" spans="1:5" s="1" customFormat="1" ht="31.5" x14ac:dyDescent="0.25">
      <c r="A126" s="52">
        <v>2</v>
      </c>
      <c r="B126" s="14" t="s">
        <v>188</v>
      </c>
      <c r="C126" s="52" t="s">
        <v>170</v>
      </c>
      <c r="D126" s="27">
        <v>78700</v>
      </c>
      <c r="E126" s="14" t="s">
        <v>2</v>
      </c>
    </row>
    <row r="127" spans="1:5" s="1" customFormat="1" ht="31.5" x14ac:dyDescent="0.25">
      <c r="A127" s="52">
        <v>3</v>
      </c>
      <c r="B127" s="14" t="s">
        <v>187</v>
      </c>
      <c r="C127" s="52" t="s">
        <v>170</v>
      </c>
      <c r="D127" s="27">
        <v>103800</v>
      </c>
      <c r="E127" s="14" t="s">
        <v>2</v>
      </c>
    </row>
    <row r="128" spans="1:5" s="1" customFormat="1" ht="31.5" x14ac:dyDescent="0.25">
      <c r="A128" s="52">
        <v>4</v>
      </c>
      <c r="B128" s="14" t="s">
        <v>186</v>
      </c>
      <c r="C128" s="52" t="s">
        <v>170</v>
      </c>
      <c r="D128" s="27">
        <v>62700</v>
      </c>
      <c r="E128" s="16" t="s">
        <v>2</v>
      </c>
    </row>
    <row r="129" spans="1:5" s="1" customFormat="1" ht="31.5" x14ac:dyDescent="0.25">
      <c r="A129" s="52">
        <v>5</v>
      </c>
      <c r="B129" s="14" t="s">
        <v>185</v>
      </c>
      <c r="C129" s="52" t="s">
        <v>170</v>
      </c>
      <c r="D129" s="27">
        <v>112900</v>
      </c>
      <c r="E129" s="16" t="s">
        <v>2</v>
      </c>
    </row>
    <row r="130" spans="1:5" s="1" customFormat="1" ht="31.5" x14ac:dyDescent="0.25">
      <c r="A130" s="52">
        <v>6</v>
      </c>
      <c r="B130" s="14" t="s">
        <v>184</v>
      </c>
      <c r="C130" s="52" t="s">
        <v>183</v>
      </c>
      <c r="D130" s="27">
        <v>85500</v>
      </c>
      <c r="E130" s="16" t="s">
        <v>2</v>
      </c>
    </row>
    <row r="131" spans="1:5" s="1" customFormat="1" ht="31.5" x14ac:dyDescent="0.25">
      <c r="A131" s="52">
        <v>7</v>
      </c>
      <c r="B131" s="14" t="s">
        <v>182</v>
      </c>
      <c r="C131" s="52" t="s">
        <v>170</v>
      </c>
      <c r="D131" s="27">
        <v>269400</v>
      </c>
      <c r="E131" s="16" t="s">
        <v>2</v>
      </c>
    </row>
    <row r="132" spans="1:5" s="1" customFormat="1" ht="31.5" x14ac:dyDescent="0.25">
      <c r="A132" s="52">
        <v>8</v>
      </c>
      <c r="B132" s="14" t="s">
        <v>181</v>
      </c>
      <c r="C132" s="52" t="s">
        <v>170</v>
      </c>
      <c r="D132" s="27">
        <v>80000</v>
      </c>
      <c r="E132" s="16" t="s">
        <v>296</v>
      </c>
    </row>
    <row r="133" spans="1:5" s="1" customFormat="1" ht="31.5" x14ac:dyDescent="0.25">
      <c r="A133" s="52">
        <v>9</v>
      </c>
      <c r="B133" s="14" t="s">
        <v>180</v>
      </c>
      <c r="C133" s="52" t="s">
        <v>146</v>
      </c>
      <c r="D133" s="27">
        <v>4500</v>
      </c>
      <c r="E133" s="16" t="s">
        <v>2</v>
      </c>
    </row>
    <row r="134" spans="1:5" s="1" customFormat="1" ht="63" customHeight="1" x14ac:dyDescent="0.25">
      <c r="A134" s="52">
        <v>10</v>
      </c>
      <c r="B134" s="14" t="s">
        <v>147</v>
      </c>
      <c r="C134" s="52" t="s">
        <v>146</v>
      </c>
      <c r="D134" s="27">
        <v>5000</v>
      </c>
      <c r="E134" s="16" t="s">
        <v>2</v>
      </c>
    </row>
    <row r="135" spans="1:5" s="1" customFormat="1" ht="31.5" x14ac:dyDescent="0.25">
      <c r="A135" s="52">
        <v>11</v>
      </c>
      <c r="B135" s="14" t="s">
        <v>179</v>
      </c>
      <c r="C135" s="52" t="s">
        <v>132</v>
      </c>
      <c r="D135" s="27">
        <v>900</v>
      </c>
      <c r="E135" s="16" t="s">
        <v>296</v>
      </c>
    </row>
    <row r="136" spans="1:5" s="1" customFormat="1" ht="24.75" customHeight="1" x14ac:dyDescent="0.25">
      <c r="A136" s="52">
        <v>12</v>
      </c>
      <c r="B136" s="14" t="s">
        <v>178</v>
      </c>
      <c r="C136" s="52" t="s">
        <v>132</v>
      </c>
      <c r="D136" s="27">
        <v>4300</v>
      </c>
      <c r="E136" s="16" t="s">
        <v>296</v>
      </c>
    </row>
    <row r="137" spans="1:5" s="1" customFormat="1" ht="34.5" customHeight="1" x14ac:dyDescent="0.25">
      <c r="A137" s="52">
        <v>13</v>
      </c>
      <c r="B137" s="14" t="s">
        <v>177</v>
      </c>
      <c r="C137" s="52" t="s">
        <v>132</v>
      </c>
      <c r="D137" s="27">
        <v>2100</v>
      </c>
      <c r="E137" s="16" t="s">
        <v>296</v>
      </c>
    </row>
    <row r="138" spans="1:5" s="1" customFormat="1" ht="15" customHeight="1" x14ac:dyDescent="0.25">
      <c r="A138" s="88" t="s">
        <v>176</v>
      </c>
      <c r="B138" s="88"/>
      <c r="C138" s="88"/>
      <c r="D138" s="88"/>
      <c r="E138" s="88"/>
    </row>
    <row r="139" spans="1:5" s="1" customFormat="1" ht="31.5" x14ac:dyDescent="0.25">
      <c r="A139" s="52">
        <v>1</v>
      </c>
      <c r="B139" s="30" t="s">
        <v>175</v>
      </c>
      <c r="C139" s="52" t="s">
        <v>168</v>
      </c>
      <c r="D139" s="27">
        <v>1100</v>
      </c>
      <c r="E139" s="14" t="s">
        <v>2</v>
      </c>
    </row>
    <row r="140" spans="1:5" s="1" customFormat="1" ht="31.5" x14ac:dyDescent="0.25">
      <c r="A140" s="52">
        <v>2</v>
      </c>
      <c r="B140" s="30" t="s">
        <v>174</v>
      </c>
      <c r="C140" s="52" t="s">
        <v>173</v>
      </c>
      <c r="D140" s="27">
        <v>420</v>
      </c>
      <c r="E140" s="14" t="s">
        <v>2</v>
      </c>
    </row>
    <row r="141" spans="1:5" s="1" customFormat="1" ht="31.5" x14ac:dyDescent="0.25">
      <c r="A141" s="52">
        <v>3</v>
      </c>
      <c r="B141" s="30" t="s">
        <v>172</v>
      </c>
      <c r="C141" s="52" t="s">
        <v>168</v>
      </c>
      <c r="D141" s="27">
        <v>82800</v>
      </c>
      <c r="E141" s="14" t="s">
        <v>2</v>
      </c>
    </row>
    <row r="142" spans="1:5" s="1" customFormat="1" ht="47.25" customHeight="1" x14ac:dyDescent="0.25">
      <c r="A142" s="52">
        <v>4</v>
      </c>
      <c r="B142" s="30" t="s">
        <v>171</v>
      </c>
      <c r="C142" s="52" t="s">
        <v>170</v>
      </c>
      <c r="D142" s="27">
        <v>49900</v>
      </c>
      <c r="E142" s="14" t="s">
        <v>2</v>
      </c>
    </row>
    <row r="143" spans="1:5" s="1" customFormat="1" ht="31.5" x14ac:dyDescent="0.25">
      <c r="A143" s="52">
        <v>5</v>
      </c>
      <c r="B143" s="30" t="s">
        <v>147</v>
      </c>
      <c r="C143" s="52" t="s">
        <v>146</v>
      </c>
      <c r="D143" s="27">
        <v>5000</v>
      </c>
      <c r="E143" s="14" t="s">
        <v>2</v>
      </c>
    </row>
    <row r="144" spans="1:5" s="1" customFormat="1" ht="31.5" x14ac:dyDescent="0.25">
      <c r="A144" s="52">
        <v>6</v>
      </c>
      <c r="B144" s="30" t="s">
        <v>169</v>
      </c>
      <c r="C144" s="52" t="s">
        <v>168</v>
      </c>
      <c r="D144" s="27">
        <v>9800</v>
      </c>
      <c r="E144" s="14" t="s">
        <v>2</v>
      </c>
    </row>
    <row r="145" spans="1:5" s="1" customFormat="1" ht="31.5" x14ac:dyDescent="0.25">
      <c r="A145" s="52">
        <v>7</v>
      </c>
      <c r="B145" s="30" t="s">
        <v>167</v>
      </c>
      <c r="C145" s="52" t="s">
        <v>166</v>
      </c>
      <c r="D145" s="27">
        <v>12000</v>
      </c>
      <c r="E145" s="14" t="s">
        <v>2</v>
      </c>
    </row>
    <row r="146" spans="1:5" s="1" customFormat="1" ht="49.5" customHeight="1" x14ac:dyDescent="0.25">
      <c r="A146" s="52">
        <v>8</v>
      </c>
      <c r="B146" s="30" t="s">
        <v>165</v>
      </c>
      <c r="C146" s="52" t="s">
        <v>308</v>
      </c>
      <c r="D146" s="27">
        <v>11200</v>
      </c>
      <c r="E146" s="14" t="s">
        <v>2</v>
      </c>
    </row>
    <row r="147" spans="1:5" s="1" customFormat="1" ht="31.5" x14ac:dyDescent="0.25">
      <c r="A147" s="52">
        <v>9</v>
      </c>
      <c r="B147" s="30" t="s">
        <v>164</v>
      </c>
      <c r="C147" s="52" t="s">
        <v>146</v>
      </c>
      <c r="D147" s="27">
        <v>600</v>
      </c>
      <c r="E147" s="14" t="s">
        <v>2</v>
      </c>
    </row>
    <row r="148" spans="1:5" s="1" customFormat="1" ht="66" customHeight="1" x14ac:dyDescent="0.25">
      <c r="A148" s="52">
        <v>10</v>
      </c>
      <c r="B148" s="14" t="s">
        <v>265</v>
      </c>
      <c r="C148" s="52" t="s">
        <v>146</v>
      </c>
      <c r="D148" s="28">
        <v>11400</v>
      </c>
      <c r="E148" s="15" t="s">
        <v>241</v>
      </c>
    </row>
    <row r="149" spans="1:5" s="1" customFormat="1" ht="49.5" customHeight="1" x14ac:dyDescent="0.25">
      <c r="A149" s="52">
        <v>11</v>
      </c>
      <c r="B149" s="14" t="s">
        <v>264</v>
      </c>
      <c r="C149" s="52" t="s">
        <v>146</v>
      </c>
      <c r="D149" s="28">
        <v>11900</v>
      </c>
      <c r="E149" s="15" t="s">
        <v>241</v>
      </c>
    </row>
    <row r="150" spans="1:5" s="1" customFormat="1" ht="15" customHeight="1" x14ac:dyDescent="0.25">
      <c r="A150" s="88" t="s">
        <v>163</v>
      </c>
      <c r="B150" s="88"/>
      <c r="C150" s="88"/>
      <c r="D150" s="88"/>
      <c r="E150" s="88"/>
    </row>
    <row r="151" spans="1:5" s="1" customFormat="1" ht="31.5" x14ac:dyDescent="0.25">
      <c r="A151" s="52">
        <v>12</v>
      </c>
      <c r="B151" s="14" t="s">
        <v>162</v>
      </c>
      <c r="C151" s="52" t="s">
        <v>3</v>
      </c>
      <c r="D151" s="27">
        <v>14500</v>
      </c>
      <c r="E151" s="14" t="s">
        <v>2</v>
      </c>
    </row>
    <row r="152" spans="1:5" s="1" customFormat="1" ht="15" customHeight="1" x14ac:dyDescent="0.25">
      <c r="A152" s="88" t="s">
        <v>161</v>
      </c>
      <c r="B152" s="88"/>
      <c r="C152" s="88"/>
      <c r="D152" s="88"/>
      <c r="E152" s="88"/>
    </row>
    <row r="153" spans="1:5" s="1" customFormat="1" ht="33.75" customHeight="1" x14ac:dyDescent="0.25">
      <c r="A153" s="52">
        <v>1</v>
      </c>
      <c r="B153" s="30" t="s">
        <v>307</v>
      </c>
      <c r="C153" s="52" t="s">
        <v>170</v>
      </c>
      <c r="D153" s="27">
        <v>63400</v>
      </c>
      <c r="E153" s="15" t="s">
        <v>241</v>
      </c>
    </row>
    <row r="154" spans="1:5" ht="24" customHeight="1" x14ac:dyDescent="0.25">
      <c r="A154" s="52"/>
      <c r="B154" s="14" t="s">
        <v>150</v>
      </c>
      <c r="C154" s="52"/>
      <c r="D154" s="15"/>
      <c r="E154" s="15"/>
    </row>
    <row r="155" spans="1:5" ht="30.75" customHeight="1" x14ac:dyDescent="0.25">
      <c r="A155" s="52"/>
      <c r="B155" s="14" t="s">
        <v>211</v>
      </c>
      <c r="C155" s="52" t="s">
        <v>210</v>
      </c>
      <c r="D155" s="15">
        <v>9050</v>
      </c>
      <c r="E155" s="15"/>
    </row>
    <row r="156" spans="1:5" ht="30.75" customHeight="1" x14ac:dyDescent="0.25">
      <c r="A156" s="52"/>
      <c r="B156" s="14" t="s">
        <v>211</v>
      </c>
      <c r="C156" s="52" t="s">
        <v>212</v>
      </c>
      <c r="D156" s="27">
        <v>63400</v>
      </c>
      <c r="E156" s="15"/>
    </row>
    <row r="157" spans="1:5" s="1" customFormat="1" ht="31.5" x14ac:dyDescent="0.25">
      <c r="A157" s="52">
        <v>2</v>
      </c>
      <c r="B157" s="30" t="s">
        <v>147</v>
      </c>
      <c r="C157" s="52" t="s">
        <v>146</v>
      </c>
      <c r="D157" s="27">
        <v>4000</v>
      </c>
      <c r="E157" s="14" t="s">
        <v>2</v>
      </c>
    </row>
    <row r="158" spans="1:5" s="1" customFormat="1" ht="31.5" x14ac:dyDescent="0.25">
      <c r="A158" s="52">
        <v>3</v>
      </c>
      <c r="B158" s="30" t="s">
        <v>160</v>
      </c>
      <c r="C158" s="52" t="s">
        <v>146</v>
      </c>
      <c r="D158" s="27">
        <v>600</v>
      </c>
      <c r="E158" s="14" t="s">
        <v>2</v>
      </c>
    </row>
    <row r="159" spans="1:5" s="1" customFormat="1" ht="15" customHeight="1" x14ac:dyDescent="0.25">
      <c r="A159" s="88" t="s">
        <v>309</v>
      </c>
      <c r="B159" s="88"/>
      <c r="C159" s="88"/>
      <c r="D159" s="88"/>
      <c r="E159" s="88"/>
    </row>
    <row r="160" spans="1:5" s="1" customFormat="1" ht="33.75" customHeight="1" x14ac:dyDescent="0.25">
      <c r="A160" s="52">
        <v>1</v>
      </c>
      <c r="B160" s="30" t="s">
        <v>312</v>
      </c>
      <c r="C160" s="52" t="s">
        <v>170</v>
      </c>
      <c r="D160" s="27">
        <v>59900</v>
      </c>
      <c r="E160" s="15" t="s">
        <v>241</v>
      </c>
    </row>
    <row r="161" spans="1:5" ht="24" customHeight="1" x14ac:dyDescent="0.25">
      <c r="A161" s="52"/>
      <c r="B161" s="14" t="s">
        <v>150</v>
      </c>
      <c r="C161" s="52"/>
      <c r="D161" s="15"/>
      <c r="E161" s="15"/>
    </row>
    <row r="162" spans="1:5" ht="30.75" customHeight="1" x14ac:dyDescent="0.25">
      <c r="A162" s="52"/>
      <c r="B162" s="14" t="s">
        <v>211</v>
      </c>
      <c r="C162" s="52" t="s">
        <v>210</v>
      </c>
      <c r="D162" s="15">
        <v>5988</v>
      </c>
      <c r="E162" s="15"/>
    </row>
    <row r="163" spans="1:5" ht="30.75" customHeight="1" x14ac:dyDescent="0.25">
      <c r="A163" s="52"/>
      <c r="B163" s="14" t="s">
        <v>211</v>
      </c>
      <c r="C163" s="52" t="s">
        <v>310</v>
      </c>
      <c r="D163" s="27">
        <v>59900</v>
      </c>
      <c r="E163" s="15"/>
    </row>
    <row r="164" spans="1:5" s="1" customFormat="1" ht="33.75" customHeight="1" x14ac:dyDescent="0.25">
      <c r="A164" s="52">
        <v>2</v>
      </c>
      <c r="B164" s="30" t="s">
        <v>311</v>
      </c>
      <c r="C164" s="52" t="s">
        <v>170</v>
      </c>
      <c r="D164" s="27">
        <v>87700</v>
      </c>
      <c r="E164" s="15" t="s">
        <v>241</v>
      </c>
    </row>
    <row r="165" spans="1:5" ht="24" customHeight="1" x14ac:dyDescent="0.25">
      <c r="A165" s="52"/>
      <c r="B165" s="14" t="s">
        <v>150</v>
      </c>
      <c r="C165" s="52"/>
      <c r="D165" s="15"/>
      <c r="E165" s="15"/>
    </row>
    <row r="166" spans="1:5" ht="30.75" customHeight="1" x14ac:dyDescent="0.25">
      <c r="A166" s="52"/>
      <c r="B166" s="14" t="s">
        <v>211</v>
      </c>
      <c r="C166" s="52" t="s">
        <v>210</v>
      </c>
      <c r="D166" s="15">
        <v>8772</v>
      </c>
      <c r="E166" s="15"/>
    </row>
    <row r="167" spans="1:5" ht="30.75" customHeight="1" x14ac:dyDescent="0.25">
      <c r="A167" s="52"/>
      <c r="B167" s="14" t="s">
        <v>211</v>
      </c>
      <c r="C167" s="52" t="s">
        <v>310</v>
      </c>
      <c r="D167" s="27">
        <v>87700</v>
      </c>
      <c r="E167" s="15"/>
    </row>
    <row r="168" spans="1:5" s="1" customFormat="1" ht="33.75" customHeight="1" x14ac:dyDescent="0.25">
      <c r="A168" s="52">
        <v>3</v>
      </c>
      <c r="B168" s="30" t="s">
        <v>313</v>
      </c>
      <c r="C168" s="52" t="s">
        <v>170</v>
      </c>
      <c r="D168" s="27">
        <v>33300</v>
      </c>
      <c r="E168" s="15" t="s">
        <v>241</v>
      </c>
    </row>
    <row r="169" spans="1:5" ht="24" customHeight="1" x14ac:dyDescent="0.25">
      <c r="A169" s="52"/>
      <c r="B169" s="14" t="s">
        <v>150</v>
      </c>
      <c r="C169" s="52"/>
      <c r="D169" s="15"/>
      <c r="E169" s="15"/>
    </row>
    <row r="170" spans="1:5" ht="30.75" customHeight="1" x14ac:dyDescent="0.25">
      <c r="A170" s="52"/>
      <c r="B170" s="14" t="s">
        <v>211</v>
      </c>
      <c r="C170" s="52" t="s">
        <v>210</v>
      </c>
      <c r="D170" s="15">
        <v>6662</v>
      </c>
      <c r="E170" s="15"/>
    </row>
    <row r="171" spans="1:5" ht="30.75" customHeight="1" x14ac:dyDescent="0.25">
      <c r="A171" s="52"/>
      <c r="B171" s="14" t="s">
        <v>211</v>
      </c>
      <c r="C171" s="52" t="s">
        <v>222</v>
      </c>
      <c r="D171" s="27">
        <v>33300</v>
      </c>
      <c r="E171" s="15"/>
    </row>
    <row r="172" spans="1:5" s="1" customFormat="1" ht="33.75" customHeight="1" x14ac:dyDescent="0.25">
      <c r="A172" s="52">
        <v>4</v>
      </c>
      <c r="B172" s="30" t="s">
        <v>314</v>
      </c>
      <c r="C172" s="52" t="s">
        <v>170</v>
      </c>
      <c r="D172" s="27">
        <v>53700</v>
      </c>
      <c r="E172" s="15" t="s">
        <v>241</v>
      </c>
    </row>
    <row r="173" spans="1:5" ht="24" customHeight="1" x14ac:dyDescent="0.25">
      <c r="A173" s="52"/>
      <c r="B173" s="14" t="s">
        <v>150</v>
      </c>
      <c r="C173" s="52"/>
      <c r="D173" s="15"/>
      <c r="E173" s="15"/>
    </row>
    <row r="174" spans="1:5" ht="30.75" customHeight="1" x14ac:dyDescent="0.25">
      <c r="A174" s="52"/>
      <c r="B174" s="14" t="s">
        <v>211</v>
      </c>
      <c r="C174" s="52" t="s">
        <v>210</v>
      </c>
      <c r="D174" s="15">
        <f>D175/5</f>
        <v>10740</v>
      </c>
      <c r="E174" s="15"/>
    </row>
    <row r="175" spans="1:5" ht="30.75" customHeight="1" x14ac:dyDescent="0.25">
      <c r="A175" s="52"/>
      <c r="B175" s="14" t="s">
        <v>211</v>
      </c>
      <c r="C175" s="52" t="s">
        <v>222</v>
      </c>
      <c r="D175" s="27">
        <v>53700</v>
      </c>
      <c r="E175" s="15"/>
    </row>
    <row r="176" spans="1:5" s="1" customFormat="1" ht="33.75" customHeight="1" x14ac:dyDescent="0.25">
      <c r="A176" s="52">
        <v>5</v>
      </c>
      <c r="B176" s="30" t="s">
        <v>315</v>
      </c>
      <c r="C176" s="52" t="s">
        <v>170</v>
      </c>
      <c r="D176" s="27">
        <v>35400</v>
      </c>
      <c r="E176" s="15" t="s">
        <v>241</v>
      </c>
    </row>
    <row r="177" spans="1:5" ht="24" customHeight="1" x14ac:dyDescent="0.25">
      <c r="A177" s="52"/>
      <c r="B177" s="14" t="s">
        <v>150</v>
      </c>
      <c r="C177" s="52"/>
      <c r="D177" s="15"/>
      <c r="E177" s="15"/>
    </row>
    <row r="178" spans="1:5" ht="30.75" customHeight="1" x14ac:dyDescent="0.25">
      <c r="A178" s="52"/>
      <c r="B178" s="14" t="s">
        <v>211</v>
      </c>
      <c r="C178" s="52" t="s">
        <v>210</v>
      </c>
      <c r="D178" s="15">
        <v>7072</v>
      </c>
      <c r="E178" s="15"/>
    </row>
    <row r="179" spans="1:5" ht="30.75" customHeight="1" x14ac:dyDescent="0.25">
      <c r="A179" s="52"/>
      <c r="B179" s="14" t="s">
        <v>211</v>
      </c>
      <c r="C179" s="52" t="s">
        <v>222</v>
      </c>
      <c r="D179" s="27">
        <v>35400</v>
      </c>
      <c r="E179" s="15"/>
    </row>
    <row r="180" spans="1:5" s="1" customFormat="1" ht="33.75" customHeight="1" x14ac:dyDescent="0.25">
      <c r="A180" s="52">
        <v>6</v>
      </c>
      <c r="B180" s="30" t="s">
        <v>316</v>
      </c>
      <c r="C180" s="52" t="s">
        <v>170</v>
      </c>
      <c r="D180" s="27">
        <v>54800</v>
      </c>
      <c r="E180" s="15" t="s">
        <v>241</v>
      </c>
    </row>
    <row r="181" spans="1:5" ht="24" customHeight="1" x14ac:dyDescent="0.25">
      <c r="A181" s="52"/>
      <c r="B181" s="14" t="s">
        <v>150</v>
      </c>
      <c r="C181" s="52"/>
      <c r="D181" s="15"/>
      <c r="E181" s="15"/>
    </row>
    <row r="182" spans="1:5" ht="30.75" customHeight="1" x14ac:dyDescent="0.25">
      <c r="A182" s="52"/>
      <c r="B182" s="14" t="s">
        <v>211</v>
      </c>
      <c r="C182" s="52" t="s">
        <v>210</v>
      </c>
      <c r="D182" s="27">
        <v>10962</v>
      </c>
      <c r="E182" s="15"/>
    </row>
    <row r="183" spans="1:5" ht="30.75" customHeight="1" x14ac:dyDescent="0.25">
      <c r="A183" s="52"/>
      <c r="B183" s="14" t="s">
        <v>211</v>
      </c>
      <c r="C183" s="52" t="s">
        <v>222</v>
      </c>
      <c r="D183" s="27">
        <v>54800</v>
      </c>
      <c r="E183" s="15"/>
    </row>
    <row r="184" spans="1:5" ht="15" customHeight="1" x14ac:dyDescent="0.25">
      <c r="A184" s="86" t="s">
        <v>301</v>
      </c>
      <c r="B184" s="86"/>
      <c r="C184" s="86"/>
      <c r="D184" s="86"/>
      <c r="E184" s="86"/>
    </row>
    <row r="185" spans="1:5" s="1" customFormat="1" ht="31.5" x14ac:dyDescent="0.25">
      <c r="A185" s="52">
        <v>1</v>
      </c>
      <c r="B185" s="30" t="s">
        <v>159</v>
      </c>
      <c r="C185" s="52" t="s">
        <v>146</v>
      </c>
      <c r="D185" s="27">
        <v>2200</v>
      </c>
      <c r="E185" s="14" t="s">
        <v>2</v>
      </c>
    </row>
    <row r="186" spans="1:5" s="1" customFormat="1" ht="31.5" x14ac:dyDescent="0.25">
      <c r="A186" s="52">
        <v>2</v>
      </c>
      <c r="B186" s="30" t="s">
        <v>147</v>
      </c>
      <c r="C186" s="52" t="s">
        <v>146</v>
      </c>
      <c r="D186" s="27">
        <v>3400</v>
      </c>
      <c r="E186" s="14" t="s">
        <v>296</v>
      </c>
    </row>
    <row r="187" spans="1:5" s="1" customFormat="1" ht="15" customHeight="1" x14ac:dyDescent="0.25">
      <c r="A187" s="88" t="s">
        <v>158</v>
      </c>
      <c r="B187" s="88"/>
      <c r="C187" s="88"/>
      <c r="D187" s="88"/>
      <c r="E187" s="88"/>
    </row>
    <row r="188" spans="1:5" s="1" customFormat="1" ht="31.5" x14ac:dyDescent="0.25">
      <c r="A188" s="52">
        <v>1</v>
      </c>
      <c r="B188" s="30" t="s">
        <v>147</v>
      </c>
      <c r="C188" s="52" t="s">
        <v>146</v>
      </c>
      <c r="D188" s="27">
        <v>5100</v>
      </c>
      <c r="E188" s="14" t="s">
        <v>2</v>
      </c>
    </row>
    <row r="189" spans="1:5" s="1" customFormat="1" ht="31.5" x14ac:dyDescent="0.25">
      <c r="A189" s="52">
        <v>2</v>
      </c>
      <c r="B189" s="30" t="s">
        <v>157</v>
      </c>
      <c r="C189" s="52" t="s">
        <v>146</v>
      </c>
      <c r="D189" s="27">
        <v>1200</v>
      </c>
      <c r="E189" s="14" t="s">
        <v>2</v>
      </c>
    </row>
    <row r="190" spans="1:5" s="1" customFormat="1" ht="31.5" x14ac:dyDescent="0.25">
      <c r="A190" s="52">
        <v>3</v>
      </c>
      <c r="B190" s="30" t="s">
        <v>156</v>
      </c>
      <c r="C190" s="52" t="s">
        <v>146</v>
      </c>
      <c r="D190" s="27">
        <v>3400</v>
      </c>
      <c r="E190" s="14" t="s">
        <v>296</v>
      </c>
    </row>
    <row r="191" spans="1:5" ht="15" customHeight="1" x14ac:dyDescent="0.25">
      <c r="A191" s="86" t="s">
        <v>155</v>
      </c>
      <c r="B191" s="86"/>
      <c r="C191" s="86"/>
      <c r="D191" s="86"/>
      <c r="E191" s="86"/>
    </row>
    <row r="192" spans="1:5" ht="31.5" x14ac:dyDescent="0.25">
      <c r="A192" s="52">
        <v>1</v>
      </c>
      <c r="B192" s="31" t="s">
        <v>220</v>
      </c>
      <c r="C192" s="52" t="s">
        <v>210</v>
      </c>
      <c r="D192" s="27">
        <v>17500</v>
      </c>
      <c r="E192" s="14" t="s">
        <v>203</v>
      </c>
    </row>
    <row r="193" spans="1:5" s="6" customFormat="1" ht="20.25" customHeight="1" x14ac:dyDescent="0.3">
      <c r="A193" s="86" t="s">
        <v>154</v>
      </c>
      <c r="B193" s="86"/>
      <c r="C193" s="86"/>
      <c r="D193" s="86"/>
      <c r="E193" s="86"/>
    </row>
    <row r="194" spans="1:5" s="22" customFormat="1" ht="46.5" customHeight="1" x14ac:dyDescent="0.3">
      <c r="A194" s="52">
        <v>1</v>
      </c>
      <c r="B194" s="14" t="s">
        <v>153</v>
      </c>
      <c r="C194" s="52" t="s">
        <v>148</v>
      </c>
      <c r="D194" s="27">
        <v>375900</v>
      </c>
      <c r="E194" s="14" t="s">
        <v>296</v>
      </c>
    </row>
    <row r="195" spans="1:5" s="1" customFormat="1" ht="31.5" x14ac:dyDescent="0.25">
      <c r="A195" s="52">
        <v>2</v>
      </c>
      <c r="B195" s="30" t="s">
        <v>152</v>
      </c>
      <c r="C195" s="52" t="s">
        <v>146</v>
      </c>
      <c r="D195" s="27">
        <v>3900</v>
      </c>
      <c r="E195" s="14" t="s">
        <v>296</v>
      </c>
    </row>
    <row r="196" spans="1:5" s="6" customFormat="1" ht="20.25" customHeight="1" x14ac:dyDescent="0.3">
      <c r="A196" s="86" t="s">
        <v>151</v>
      </c>
      <c r="B196" s="86"/>
      <c r="C196" s="86"/>
      <c r="D196" s="86"/>
      <c r="E196" s="86"/>
    </row>
    <row r="197" spans="1:5" s="22" customFormat="1" ht="60.75" customHeight="1" x14ac:dyDescent="0.3">
      <c r="A197" s="52">
        <v>1</v>
      </c>
      <c r="B197" s="14" t="s">
        <v>221</v>
      </c>
      <c r="C197" s="52" t="s">
        <v>148</v>
      </c>
      <c r="D197" s="27">
        <f>D199+D201</f>
        <v>67800</v>
      </c>
      <c r="E197" s="14" t="s">
        <v>203</v>
      </c>
    </row>
    <row r="198" spans="1:5" s="22" customFormat="1" ht="26.25" customHeight="1" x14ac:dyDescent="0.3">
      <c r="A198" s="52"/>
      <c r="B198" s="14" t="s">
        <v>150</v>
      </c>
      <c r="C198" s="52"/>
      <c r="D198" s="27"/>
      <c r="E198" s="14"/>
    </row>
    <row r="199" spans="1:5" s="22" customFormat="1" ht="21" customHeight="1" x14ac:dyDescent="0.3">
      <c r="A199" s="52"/>
      <c r="B199" s="14" t="s">
        <v>149</v>
      </c>
      <c r="C199" s="52" t="s">
        <v>207</v>
      </c>
      <c r="D199" s="27">
        <v>21800</v>
      </c>
      <c r="E199" s="14"/>
    </row>
    <row r="200" spans="1:5" s="22" customFormat="1" ht="39" customHeight="1" x14ac:dyDescent="0.3">
      <c r="A200" s="52"/>
      <c r="B200" s="14" t="s">
        <v>211</v>
      </c>
      <c r="C200" s="52" t="s">
        <v>210</v>
      </c>
      <c r="D200" s="27">
        <v>9200</v>
      </c>
      <c r="E200" s="14"/>
    </row>
    <row r="201" spans="1:5" s="22" customFormat="1" ht="48.75" customHeight="1" x14ac:dyDescent="0.3">
      <c r="A201" s="52"/>
      <c r="B201" s="14" t="s">
        <v>211</v>
      </c>
      <c r="C201" s="52" t="s">
        <v>222</v>
      </c>
      <c r="D201" s="27">
        <f>D200*5</f>
        <v>46000</v>
      </c>
      <c r="E201" s="14"/>
    </row>
    <row r="202" spans="1:5" s="1" customFormat="1" ht="31.5" x14ac:dyDescent="0.25">
      <c r="A202" s="52">
        <v>2</v>
      </c>
      <c r="B202" s="30" t="s">
        <v>147</v>
      </c>
      <c r="C202" s="52" t="s">
        <v>146</v>
      </c>
      <c r="D202" s="27">
        <v>3900</v>
      </c>
      <c r="E202" s="14" t="s">
        <v>296</v>
      </c>
    </row>
    <row r="203" spans="1:5" s="1" customFormat="1" ht="15.75" x14ac:dyDescent="0.25">
      <c r="A203" s="88" t="s">
        <v>111</v>
      </c>
      <c r="B203" s="88"/>
      <c r="C203" s="88"/>
      <c r="D203" s="88"/>
      <c r="E203" s="88"/>
    </row>
    <row r="204" spans="1:5" s="1" customFormat="1" ht="80.25" customHeight="1" x14ac:dyDescent="0.25">
      <c r="A204" s="52">
        <v>1</v>
      </c>
      <c r="B204" s="14" t="s">
        <v>223</v>
      </c>
      <c r="C204" s="23" t="s">
        <v>49</v>
      </c>
      <c r="D204" s="27">
        <v>500</v>
      </c>
      <c r="E204" s="14" t="s">
        <v>203</v>
      </c>
    </row>
    <row r="205" spans="1:5" s="1" customFormat="1" ht="80.25" customHeight="1" x14ac:dyDescent="0.25">
      <c r="A205" s="52">
        <v>2</v>
      </c>
      <c r="B205" s="14" t="s">
        <v>224</v>
      </c>
      <c r="C205" s="23" t="s">
        <v>49</v>
      </c>
      <c r="D205" s="27">
        <v>400</v>
      </c>
      <c r="E205" s="14" t="s">
        <v>203</v>
      </c>
    </row>
    <row r="206" spans="1:5" s="1" customFormat="1" ht="31.5" x14ac:dyDescent="0.25">
      <c r="A206" s="52">
        <v>3</v>
      </c>
      <c r="B206" s="14" t="s">
        <v>110</v>
      </c>
      <c r="C206" s="23" t="s">
        <v>48</v>
      </c>
      <c r="D206" s="27">
        <v>600</v>
      </c>
      <c r="E206" s="14" t="s">
        <v>203</v>
      </c>
    </row>
    <row r="207" spans="1:5" s="1" customFormat="1" ht="31.5" x14ac:dyDescent="0.25">
      <c r="A207" s="52">
        <v>4</v>
      </c>
      <c r="B207" s="14" t="s">
        <v>109</v>
      </c>
      <c r="C207" s="23" t="s">
        <v>48</v>
      </c>
      <c r="D207" s="27">
        <v>800</v>
      </c>
      <c r="E207" s="14" t="s">
        <v>203</v>
      </c>
    </row>
    <row r="208" spans="1:5" s="1" customFormat="1" ht="31.5" x14ac:dyDescent="0.25">
      <c r="A208" s="52">
        <v>5</v>
      </c>
      <c r="B208" s="14" t="s">
        <v>226</v>
      </c>
      <c r="C208" s="23" t="s">
        <v>48</v>
      </c>
      <c r="D208" s="27">
        <v>700</v>
      </c>
      <c r="E208" s="14" t="s">
        <v>203</v>
      </c>
    </row>
    <row r="209" spans="1:5" s="1" customFormat="1" ht="31.5" x14ac:dyDescent="0.25">
      <c r="A209" s="52">
        <v>6</v>
      </c>
      <c r="B209" s="14" t="s">
        <v>108</v>
      </c>
      <c r="C209" s="23" t="s">
        <v>48</v>
      </c>
      <c r="D209" s="27">
        <v>900</v>
      </c>
      <c r="E209" s="14" t="s">
        <v>203</v>
      </c>
    </row>
    <row r="210" spans="1:5" s="1" customFormat="1" ht="31.5" x14ac:dyDescent="0.25">
      <c r="A210" s="52">
        <v>7</v>
      </c>
      <c r="B210" s="14" t="s">
        <v>225</v>
      </c>
      <c r="C210" s="23" t="s">
        <v>48</v>
      </c>
      <c r="D210" s="27">
        <v>800</v>
      </c>
      <c r="E210" s="14" t="s">
        <v>203</v>
      </c>
    </row>
    <row r="211" spans="1:5" s="1" customFormat="1" ht="15.75" x14ac:dyDescent="0.25">
      <c r="A211" s="32"/>
      <c r="B211" s="33" t="s">
        <v>107</v>
      </c>
      <c r="C211" s="32"/>
      <c r="D211" s="27"/>
      <c r="E211" s="42"/>
    </row>
    <row r="212" spans="1:5" s="1" customFormat="1" ht="31.5" x14ac:dyDescent="0.25">
      <c r="A212" s="52">
        <v>8</v>
      </c>
      <c r="B212" s="30" t="s">
        <v>227</v>
      </c>
      <c r="C212" s="23" t="s">
        <v>48</v>
      </c>
      <c r="D212" s="27">
        <v>600</v>
      </c>
      <c r="E212" s="14" t="s">
        <v>203</v>
      </c>
    </row>
    <row r="213" spans="1:5" s="1" customFormat="1" ht="31.5" x14ac:dyDescent="0.25">
      <c r="A213" s="52">
        <v>9</v>
      </c>
      <c r="B213" s="14" t="s">
        <v>106</v>
      </c>
      <c r="C213" s="23" t="s">
        <v>48</v>
      </c>
      <c r="D213" s="27">
        <v>500</v>
      </c>
      <c r="E213" s="14" t="s">
        <v>203</v>
      </c>
    </row>
    <row r="214" spans="1:5" s="1" customFormat="1" ht="31.5" x14ac:dyDescent="0.25">
      <c r="A214" s="52">
        <v>10</v>
      </c>
      <c r="B214" s="14" t="s">
        <v>228</v>
      </c>
      <c r="C214" s="23" t="s">
        <v>48</v>
      </c>
      <c r="D214" s="27">
        <v>1200</v>
      </c>
      <c r="E214" s="14" t="s">
        <v>203</v>
      </c>
    </row>
    <row r="215" spans="1:5" s="1" customFormat="1" ht="15.75" x14ac:dyDescent="0.25">
      <c r="A215" s="52">
        <v>11</v>
      </c>
      <c r="B215" s="33" t="s">
        <v>105</v>
      </c>
      <c r="C215" s="32"/>
      <c r="D215" s="27"/>
      <c r="E215" s="42"/>
    </row>
    <row r="216" spans="1:5" s="1" customFormat="1" ht="31.5" x14ac:dyDescent="0.25">
      <c r="A216" s="52">
        <v>12</v>
      </c>
      <c r="B216" s="14" t="s">
        <v>104</v>
      </c>
      <c r="C216" s="23" t="s">
        <v>48</v>
      </c>
      <c r="D216" s="27">
        <v>1300</v>
      </c>
      <c r="E216" s="14" t="s">
        <v>229</v>
      </c>
    </row>
    <row r="217" spans="1:5" s="1" customFormat="1" ht="31.5" x14ac:dyDescent="0.25">
      <c r="A217" s="52">
        <v>13</v>
      </c>
      <c r="B217" s="30" t="s">
        <v>103</v>
      </c>
      <c r="C217" s="23" t="s">
        <v>48</v>
      </c>
      <c r="D217" s="27">
        <v>800</v>
      </c>
      <c r="E217" s="14" t="s">
        <v>229</v>
      </c>
    </row>
    <row r="218" spans="1:5" s="1" customFormat="1" ht="31.5" x14ac:dyDescent="0.25">
      <c r="A218" s="52">
        <v>14</v>
      </c>
      <c r="B218" s="30" t="s">
        <v>102</v>
      </c>
      <c r="C218" s="23" t="s">
        <v>48</v>
      </c>
      <c r="D218" s="27">
        <v>900</v>
      </c>
      <c r="E218" s="14" t="s">
        <v>229</v>
      </c>
    </row>
    <row r="219" spans="1:5" s="1" customFormat="1" ht="31.5" x14ac:dyDescent="0.25">
      <c r="A219" s="52">
        <v>15</v>
      </c>
      <c r="B219" s="30" t="s">
        <v>101</v>
      </c>
      <c r="C219" s="23" t="s">
        <v>48</v>
      </c>
      <c r="D219" s="27">
        <v>900</v>
      </c>
      <c r="E219" s="14" t="s">
        <v>229</v>
      </c>
    </row>
    <row r="220" spans="1:5" s="1" customFormat="1" ht="31.5" x14ac:dyDescent="0.25">
      <c r="A220" s="52">
        <v>16</v>
      </c>
      <c r="B220" s="30" t="s">
        <v>100</v>
      </c>
      <c r="C220" s="23" t="s">
        <v>48</v>
      </c>
      <c r="D220" s="27">
        <v>800</v>
      </c>
      <c r="E220" s="14" t="s">
        <v>229</v>
      </c>
    </row>
    <row r="221" spans="1:5" s="1" customFormat="1" ht="31.5" x14ac:dyDescent="0.25">
      <c r="A221" s="52">
        <v>17</v>
      </c>
      <c r="B221" s="14" t="s">
        <v>99</v>
      </c>
      <c r="C221" s="23" t="s">
        <v>48</v>
      </c>
      <c r="D221" s="27">
        <v>600</v>
      </c>
      <c r="E221" s="14" t="s">
        <v>229</v>
      </c>
    </row>
    <row r="222" spans="1:5" s="1" customFormat="1" ht="31.5" x14ac:dyDescent="0.25">
      <c r="A222" s="52">
        <v>18</v>
      </c>
      <c r="B222" s="14" t="s">
        <v>98</v>
      </c>
      <c r="C222" s="23" t="s">
        <v>48</v>
      </c>
      <c r="D222" s="27">
        <v>1000</v>
      </c>
      <c r="E222" s="14" t="s">
        <v>229</v>
      </c>
    </row>
    <row r="223" spans="1:5" s="1" customFormat="1" ht="31.5" x14ac:dyDescent="0.25">
      <c r="A223" s="52">
        <v>19</v>
      </c>
      <c r="B223" s="14" t="s">
        <v>97</v>
      </c>
      <c r="C223" s="23" t="s">
        <v>48</v>
      </c>
      <c r="D223" s="27">
        <v>800</v>
      </c>
      <c r="E223" s="14" t="s">
        <v>229</v>
      </c>
    </row>
    <row r="224" spans="1:5" s="1" customFormat="1" ht="31.5" x14ac:dyDescent="0.25">
      <c r="A224" s="52">
        <v>20</v>
      </c>
      <c r="B224" s="14" t="s">
        <v>96</v>
      </c>
      <c r="C224" s="23" t="s">
        <v>48</v>
      </c>
      <c r="D224" s="27">
        <v>1000</v>
      </c>
      <c r="E224" s="14" t="s">
        <v>229</v>
      </c>
    </row>
    <row r="225" spans="1:5" s="1" customFormat="1" ht="31.5" x14ac:dyDescent="0.25">
      <c r="A225" s="52">
        <v>21</v>
      </c>
      <c r="B225" s="14" t="s">
        <v>95</v>
      </c>
      <c r="C225" s="23" t="s">
        <v>48</v>
      </c>
      <c r="D225" s="27">
        <v>1800</v>
      </c>
      <c r="E225" s="14" t="s">
        <v>229</v>
      </c>
    </row>
    <row r="226" spans="1:5" s="1" customFormat="1" ht="31.5" x14ac:dyDescent="0.25">
      <c r="A226" s="52">
        <v>22</v>
      </c>
      <c r="B226" s="14" t="s">
        <v>230</v>
      </c>
      <c r="C226" s="23" t="s">
        <v>48</v>
      </c>
      <c r="D226" s="27">
        <v>400</v>
      </c>
      <c r="E226" s="14" t="s">
        <v>229</v>
      </c>
    </row>
    <row r="227" spans="1:5" s="1" customFormat="1" ht="31.5" x14ac:dyDescent="0.25">
      <c r="A227" s="52">
        <v>23</v>
      </c>
      <c r="B227" s="14" t="s">
        <v>94</v>
      </c>
      <c r="C227" s="23" t="s">
        <v>48</v>
      </c>
      <c r="D227" s="27">
        <v>600</v>
      </c>
      <c r="E227" s="14" t="s">
        <v>229</v>
      </c>
    </row>
    <row r="228" spans="1:5" s="1" customFormat="1" ht="31.5" x14ac:dyDescent="0.25">
      <c r="A228" s="52">
        <v>24</v>
      </c>
      <c r="B228" s="14" t="s">
        <v>93</v>
      </c>
      <c r="C228" s="23" t="s">
        <v>48</v>
      </c>
      <c r="D228" s="27">
        <v>600</v>
      </c>
      <c r="E228" s="14" t="s">
        <v>229</v>
      </c>
    </row>
    <row r="229" spans="1:5" s="1" customFormat="1" ht="31.5" x14ac:dyDescent="0.25">
      <c r="A229" s="52">
        <v>25</v>
      </c>
      <c r="B229" s="14" t="s">
        <v>92</v>
      </c>
      <c r="C229" s="23" t="s">
        <v>48</v>
      </c>
      <c r="D229" s="27">
        <v>600</v>
      </c>
      <c r="E229" s="14" t="s">
        <v>229</v>
      </c>
    </row>
    <row r="230" spans="1:5" s="1" customFormat="1" ht="31.5" x14ac:dyDescent="0.25">
      <c r="A230" s="52">
        <v>26</v>
      </c>
      <c r="B230" s="14" t="s">
        <v>91</v>
      </c>
      <c r="C230" s="23" t="s">
        <v>48</v>
      </c>
      <c r="D230" s="27">
        <v>700</v>
      </c>
      <c r="E230" s="14" t="s">
        <v>229</v>
      </c>
    </row>
    <row r="231" spans="1:5" s="1" customFormat="1" ht="31.5" x14ac:dyDescent="0.25">
      <c r="A231" s="52">
        <v>27</v>
      </c>
      <c r="B231" s="14" t="s">
        <v>90</v>
      </c>
      <c r="C231" s="23" t="s">
        <v>48</v>
      </c>
      <c r="D231" s="27">
        <v>900</v>
      </c>
      <c r="E231" s="14" t="s">
        <v>229</v>
      </c>
    </row>
    <row r="232" spans="1:5" s="1" customFormat="1" ht="31.5" x14ac:dyDescent="0.25">
      <c r="A232" s="52">
        <v>28</v>
      </c>
      <c r="B232" s="14" t="s">
        <v>89</v>
      </c>
      <c r="C232" s="23" t="s">
        <v>48</v>
      </c>
      <c r="D232" s="27">
        <v>900</v>
      </c>
      <c r="E232" s="14" t="s">
        <v>229</v>
      </c>
    </row>
    <row r="233" spans="1:5" s="1" customFormat="1" ht="31.5" x14ac:dyDescent="0.25">
      <c r="A233" s="52">
        <v>29</v>
      </c>
      <c r="B233" s="14" t="s">
        <v>88</v>
      </c>
      <c r="C233" s="23" t="s">
        <v>48</v>
      </c>
      <c r="D233" s="27">
        <v>1300</v>
      </c>
      <c r="E233" s="14" t="s">
        <v>229</v>
      </c>
    </row>
    <row r="234" spans="1:5" s="1" customFormat="1" ht="31.5" x14ac:dyDescent="0.25">
      <c r="A234" s="52">
        <v>30</v>
      </c>
      <c r="B234" s="14" t="s">
        <v>87</v>
      </c>
      <c r="C234" s="23" t="s">
        <v>48</v>
      </c>
      <c r="D234" s="27">
        <v>800</v>
      </c>
      <c r="E234" s="14" t="s">
        <v>229</v>
      </c>
    </row>
    <row r="235" spans="1:5" s="1" customFormat="1" ht="31.5" x14ac:dyDescent="0.25">
      <c r="A235" s="52">
        <v>31</v>
      </c>
      <c r="B235" s="14" t="s">
        <v>86</v>
      </c>
      <c r="C235" s="23" t="s">
        <v>48</v>
      </c>
      <c r="D235" s="27">
        <v>700</v>
      </c>
      <c r="E235" s="14" t="s">
        <v>229</v>
      </c>
    </row>
    <row r="236" spans="1:5" s="1" customFormat="1" ht="31.5" x14ac:dyDescent="0.25">
      <c r="A236" s="52">
        <v>32</v>
      </c>
      <c r="B236" s="14" t="s">
        <v>85</v>
      </c>
      <c r="C236" s="23" t="s">
        <v>48</v>
      </c>
      <c r="D236" s="27">
        <v>800</v>
      </c>
      <c r="E236" s="14" t="s">
        <v>229</v>
      </c>
    </row>
    <row r="237" spans="1:5" s="1" customFormat="1" ht="31.5" x14ac:dyDescent="0.25">
      <c r="A237" s="52">
        <v>33</v>
      </c>
      <c r="B237" s="30" t="s">
        <v>84</v>
      </c>
      <c r="C237" s="23" t="s">
        <v>48</v>
      </c>
      <c r="D237" s="27">
        <v>800</v>
      </c>
      <c r="E237" s="14" t="s">
        <v>229</v>
      </c>
    </row>
    <row r="238" spans="1:5" s="1" customFormat="1" ht="31.5" x14ac:dyDescent="0.25">
      <c r="A238" s="52">
        <v>34</v>
      </c>
      <c r="B238" s="14" t="s">
        <v>83</v>
      </c>
      <c r="C238" s="23" t="s">
        <v>48</v>
      </c>
      <c r="D238" s="27">
        <v>800</v>
      </c>
      <c r="E238" s="14" t="s">
        <v>229</v>
      </c>
    </row>
    <row r="239" spans="1:5" s="1" customFormat="1" ht="31.5" x14ac:dyDescent="0.25">
      <c r="A239" s="52">
        <v>35</v>
      </c>
      <c r="B239" s="14" t="s">
        <v>231</v>
      </c>
      <c r="C239" s="23" t="s">
        <v>48</v>
      </c>
      <c r="D239" s="27">
        <v>11400</v>
      </c>
      <c r="E239" s="14" t="s">
        <v>229</v>
      </c>
    </row>
    <row r="240" spans="1:5" s="1" customFormat="1" ht="31.5" x14ac:dyDescent="0.25">
      <c r="A240" s="52">
        <v>36</v>
      </c>
      <c r="B240" s="14" t="s">
        <v>232</v>
      </c>
      <c r="C240" s="23" t="s">
        <v>48</v>
      </c>
      <c r="D240" s="27">
        <v>3700</v>
      </c>
      <c r="E240" s="14" t="s">
        <v>229</v>
      </c>
    </row>
    <row r="241" spans="1:5" s="1" customFormat="1" ht="31.5" x14ac:dyDescent="0.25">
      <c r="A241" s="52">
        <v>37</v>
      </c>
      <c r="B241" s="14" t="s">
        <v>233</v>
      </c>
      <c r="C241" s="23" t="s">
        <v>48</v>
      </c>
      <c r="D241" s="27">
        <v>1900</v>
      </c>
      <c r="E241" s="14" t="s">
        <v>229</v>
      </c>
    </row>
    <row r="242" spans="1:5" s="1" customFormat="1" ht="31.5" x14ac:dyDescent="0.25">
      <c r="A242" s="52">
        <v>38</v>
      </c>
      <c r="B242" s="14" t="s">
        <v>234</v>
      </c>
      <c r="C242" s="23" t="s">
        <v>48</v>
      </c>
      <c r="D242" s="27">
        <v>700</v>
      </c>
      <c r="E242" s="14" t="s">
        <v>229</v>
      </c>
    </row>
    <row r="243" spans="1:5" s="1" customFormat="1" ht="31.5" x14ac:dyDescent="0.25">
      <c r="A243" s="52">
        <v>39</v>
      </c>
      <c r="B243" s="14" t="s">
        <v>82</v>
      </c>
      <c r="C243" s="23" t="s">
        <v>48</v>
      </c>
      <c r="D243" s="27">
        <v>700</v>
      </c>
      <c r="E243" s="14" t="s">
        <v>229</v>
      </c>
    </row>
    <row r="244" spans="1:5" s="1" customFormat="1" ht="31.5" x14ac:dyDescent="0.25">
      <c r="A244" s="52">
        <v>40</v>
      </c>
      <c r="B244" s="14" t="s">
        <v>81</v>
      </c>
      <c r="C244" s="23" t="s">
        <v>48</v>
      </c>
      <c r="D244" s="27">
        <v>800</v>
      </c>
      <c r="E244" s="14" t="s">
        <v>229</v>
      </c>
    </row>
    <row r="245" spans="1:5" s="1" customFormat="1" ht="31.5" x14ac:dyDescent="0.25">
      <c r="A245" s="52">
        <v>41</v>
      </c>
      <c r="B245" s="14" t="s">
        <v>80</v>
      </c>
      <c r="C245" s="23" t="s">
        <v>48</v>
      </c>
      <c r="D245" s="27">
        <v>700</v>
      </c>
      <c r="E245" s="14" t="s">
        <v>229</v>
      </c>
    </row>
    <row r="246" spans="1:5" s="1" customFormat="1" ht="31.5" x14ac:dyDescent="0.25">
      <c r="A246" s="52">
        <v>42</v>
      </c>
      <c r="B246" s="14" t="s">
        <v>79</v>
      </c>
      <c r="C246" s="23" t="s">
        <v>48</v>
      </c>
      <c r="D246" s="27">
        <v>700</v>
      </c>
      <c r="E246" s="14" t="s">
        <v>229</v>
      </c>
    </row>
    <row r="247" spans="1:5" s="1" customFormat="1" ht="31.5" x14ac:dyDescent="0.25">
      <c r="A247" s="52">
        <v>43</v>
      </c>
      <c r="B247" s="14" t="s">
        <v>317</v>
      </c>
      <c r="C247" s="23" t="s">
        <v>48</v>
      </c>
      <c r="D247" s="27">
        <v>700</v>
      </c>
      <c r="E247" s="14" t="s">
        <v>229</v>
      </c>
    </row>
    <row r="248" spans="1:5" s="1" customFormat="1" ht="31.5" x14ac:dyDescent="0.25">
      <c r="A248" s="52">
        <v>44</v>
      </c>
      <c r="B248" s="14" t="s">
        <v>78</v>
      </c>
      <c r="C248" s="23" t="s">
        <v>48</v>
      </c>
      <c r="D248" s="27">
        <v>600</v>
      </c>
      <c r="E248" s="14" t="s">
        <v>229</v>
      </c>
    </row>
    <row r="249" spans="1:5" s="1" customFormat="1" ht="31.5" x14ac:dyDescent="0.25">
      <c r="A249" s="52">
        <v>45</v>
      </c>
      <c r="B249" s="14" t="s">
        <v>77</v>
      </c>
      <c r="C249" s="23" t="s">
        <v>48</v>
      </c>
      <c r="D249" s="27">
        <v>700</v>
      </c>
      <c r="E249" s="14" t="s">
        <v>229</v>
      </c>
    </row>
    <row r="250" spans="1:5" s="1" customFormat="1" ht="31.5" x14ac:dyDescent="0.25">
      <c r="A250" s="52">
        <v>46</v>
      </c>
      <c r="B250" s="14" t="s">
        <v>76</v>
      </c>
      <c r="C250" s="23" t="s">
        <v>48</v>
      </c>
      <c r="D250" s="27">
        <v>700</v>
      </c>
      <c r="E250" s="14" t="s">
        <v>229</v>
      </c>
    </row>
    <row r="251" spans="1:5" s="1" customFormat="1" ht="31.5" x14ac:dyDescent="0.25">
      <c r="A251" s="52">
        <v>47</v>
      </c>
      <c r="B251" s="14" t="s">
        <v>75</v>
      </c>
      <c r="C251" s="23" t="s">
        <v>48</v>
      </c>
      <c r="D251" s="27">
        <v>900</v>
      </c>
      <c r="E251" s="14" t="s">
        <v>206</v>
      </c>
    </row>
    <row r="252" spans="1:5" s="1" customFormat="1" ht="31.5" x14ac:dyDescent="0.25">
      <c r="A252" s="52">
        <v>48</v>
      </c>
      <c r="B252" s="14" t="s">
        <v>205</v>
      </c>
      <c r="C252" s="23" t="s">
        <v>48</v>
      </c>
      <c r="D252" s="27">
        <v>1500</v>
      </c>
      <c r="E252" s="14" t="s">
        <v>206</v>
      </c>
    </row>
    <row r="253" spans="1:5" s="1" customFormat="1" ht="31.5" x14ac:dyDescent="0.25">
      <c r="A253" s="52">
        <v>49</v>
      </c>
      <c r="B253" s="30" t="s">
        <v>74</v>
      </c>
      <c r="C253" s="23" t="s">
        <v>48</v>
      </c>
      <c r="D253" s="27">
        <v>1800</v>
      </c>
      <c r="E253" s="14" t="s">
        <v>206</v>
      </c>
    </row>
    <row r="254" spans="1:5" s="1" customFormat="1" ht="15.75" x14ac:dyDescent="0.25">
      <c r="A254" s="32"/>
      <c r="B254" s="33" t="s">
        <v>73</v>
      </c>
      <c r="C254" s="23"/>
      <c r="D254" s="27"/>
      <c r="E254" s="42"/>
    </row>
    <row r="255" spans="1:5" s="1" customFormat="1" ht="63" x14ac:dyDescent="0.25">
      <c r="A255" s="52">
        <v>50</v>
      </c>
      <c r="B255" s="14" t="s">
        <v>239</v>
      </c>
      <c r="C255" s="23" t="s">
        <v>48</v>
      </c>
      <c r="D255" s="27">
        <v>900</v>
      </c>
      <c r="E255" s="14" t="s">
        <v>203</v>
      </c>
    </row>
    <row r="256" spans="1:5" s="1" customFormat="1" ht="47.25" x14ac:dyDescent="0.25">
      <c r="A256" s="52">
        <v>51</v>
      </c>
      <c r="B256" s="14" t="s">
        <v>235</v>
      </c>
      <c r="C256" s="23" t="s">
        <v>48</v>
      </c>
      <c r="D256" s="27">
        <v>1000</v>
      </c>
      <c r="E256" s="14" t="s">
        <v>203</v>
      </c>
    </row>
    <row r="257" spans="1:5" s="1" customFormat="1" ht="31.5" x14ac:dyDescent="0.25">
      <c r="A257" s="52">
        <v>52</v>
      </c>
      <c r="B257" s="14" t="s">
        <v>236</v>
      </c>
      <c r="C257" s="23" t="s">
        <v>48</v>
      </c>
      <c r="D257" s="27">
        <v>1100</v>
      </c>
      <c r="E257" s="14" t="s">
        <v>203</v>
      </c>
    </row>
    <row r="258" spans="1:5" s="1" customFormat="1" ht="31.5" x14ac:dyDescent="0.25">
      <c r="A258" s="52">
        <v>53</v>
      </c>
      <c r="B258" s="14" t="s">
        <v>72</v>
      </c>
      <c r="C258" s="23" t="s">
        <v>48</v>
      </c>
      <c r="D258" s="27">
        <v>300</v>
      </c>
      <c r="E258" s="14" t="s">
        <v>203</v>
      </c>
    </row>
    <row r="259" spans="1:5" s="1" customFormat="1" ht="31.5" x14ac:dyDescent="0.25">
      <c r="A259" s="52">
        <v>54</v>
      </c>
      <c r="B259" s="14" t="s">
        <v>237</v>
      </c>
      <c r="C259" s="23" t="s">
        <v>48</v>
      </c>
      <c r="D259" s="27">
        <v>1000</v>
      </c>
      <c r="E259" s="14" t="s">
        <v>203</v>
      </c>
    </row>
    <row r="260" spans="1:5" s="1" customFormat="1" ht="31.5" x14ac:dyDescent="0.25">
      <c r="A260" s="52">
        <v>55</v>
      </c>
      <c r="B260" s="14" t="s">
        <v>238</v>
      </c>
      <c r="C260" s="23" t="s">
        <v>48</v>
      </c>
      <c r="D260" s="27">
        <v>600</v>
      </c>
      <c r="E260" s="14" t="s">
        <v>203</v>
      </c>
    </row>
    <row r="261" spans="1:5" s="1" customFormat="1" ht="15.75" x14ac:dyDescent="0.25">
      <c r="A261" s="52"/>
      <c r="B261" s="57" t="s">
        <v>358</v>
      </c>
      <c r="C261" s="23"/>
      <c r="D261" s="27"/>
      <c r="E261" s="14"/>
    </row>
    <row r="262" spans="1:5" s="1" customFormat="1" ht="47.25" x14ac:dyDescent="0.25">
      <c r="A262" s="52">
        <v>56</v>
      </c>
      <c r="B262" s="14" t="s">
        <v>359</v>
      </c>
      <c r="C262" s="23" t="s">
        <v>48</v>
      </c>
      <c r="D262" s="27">
        <v>1900</v>
      </c>
      <c r="E262" s="14"/>
    </row>
    <row r="263" spans="1:5" s="1" customFormat="1" ht="15.75" x14ac:dyDescent="0.25">
      <c r="A263" s="52">
        <v>57</v>
      </c>
      <c r="B263" s="14" t="s">
        <v>360</v>
      </c>
      <c r="C263" s="23" t="s">
        <v>48</v>
      </c>
      <c r="D263" s="27">
        <v>1800</v>
      </c>
      <c r="E263" s="14"/>
    </row>
    <row r="264" spans="1:5" s="1" customFormat="1" ht="31.5" x14ac:dyDescent="0.25">
      <c r="A264" s="52">
        <v>58</v>
      </c>
      <c r="B264" s="14" t="s">
        <v>361</v>
      </c>
      <c r="C264" s="23" t="s">
        <v>48</v>
      </c>
      <c r="D264" s="27">
        <v>1800</v>
      </c>
      <c r="E264" s="14"/>
    </row>
    <row r="265" spans="1:5" s="21" customFormat="1" ht="15.75" x14ac:dyDescent="0.25">
      <c r="A265" s="32"/>
      <c r="B265" s="32" t="s">
        <v>71</v>
      </c>
      <c r="C265" s="32"/>
      <c r="D265" s="32"/>
      <c r="E265" s="32"/>
    </row>
    <row r="266" spans="1:5" s="1" customFormat="1" ht="31.5" x14ac:dyDescent="0.25">
      <c r="A266" s="52">
        <v>59</v>
      </c>
      <c r="B266" s="14" t="s">
        <v>70</v>
      </c>
      <c r="C266" s="23" t="s">
        <v>48</v>
      </c>
      <c r="D266" s="27">
        <v>1200</v>
      </c>
      <c r="E266" s="14" t="s">
        <v>296</v>
      </c>
    </row>
    <row r="267" spans="1:5" s="1" customFormat="1" ht="31.5" x14ac:dyDescent="0.25">
      <c r="A267" s="52">
        <v>60</v>
      </c>
      <c r="B267" s="14" t="s">
        <v>69</v>
      </c>
      <c r="C267" s="23" t="s">
        <v>48</v>
      </c>
      <c r="D267" s="27">
        <v>1500</v>
      </c>
      <c r="E267" s="14" t="s">
        <v>296</v>
      </c>
    </row>
    <row r="268" spans="1:5" s="1" customFormat="1" ht="31.5" x14ac:dyDescent="0.25">
      <c r="A268" s="52">
        <v>61</v>
      </c>
      <c r="B268" s="14" t="s">
        <v>68</v>
      </c>
      <c r="C268" s="23" t="s">
        <v>48</v>
      </c>
      <c r="D268" s="27">
        <v>1500</v>
      </c>
      <c r="E268" s="14" t="s">
        <v>296</v>
      </c>
    </row>
    <row r="269" spans="1:5" s="1" customFormat="1" ht="63" x14ac:dyDescent="0.25">
      <c r="A269" s="52">
        <v>62</v>
      </c>
      <c r="B269" s="14" t="s">
        <v>67</v>
      </c>
      <c r="C269" s="23" t="s">
        <v>48</v>
      </c>
      <c r="D269" s="27">
        <v>1800</v>
      </c>
      <c r="E269" s="14" t="s">
        <v>296</v>
      </c>
    </row>
    <row r="270" spans="1:5" s="1" customFormat="1" ht="47.25" x14ac:dyDescent="0.25">
      <c r="A270" s="52">
        <v>63</v>
      </c>
      <c r="B270" s="14" t="s">
        <v>66</v>
      </c>
      <c r="C270" s="23" t="s">
        <v>48</v>
      </c>
      <c r="D270" s="27">
        <v>2000</v>
      </c>
      <c r="E270" s="14" t="s">
        <v>296</v>
      </c>
    </row>
    <row r="271" spans="1:5" s="1" customFormat="1" ht="31.5" x14ac:dyDescent="0.25">
      <c r="A271" s="52">
        <v>64</v>
      </c>
      <c r="B271" s="14" t="s">
        <v>65</v>
      </c>
      <c r="C271" s="23" t="s">
        <v>48</v>
      </c>
      <c r="D271" s="27">
        <v>1200</v>
      </c>
      <c r="E271" s="14" t="s">
        <v>296</v>
      </c>
    </row>
    <row r="272" spans="1:5" s="1" customFormat="1" ht="31.5" x14ac:dyDescent="0.25">
      <c r="A272" s="52">
        <v>65</v>
      </c>
      <c r="B272" s="14" t="s">
        <v>64</v>
      </c>
      <c r="C272" s="23" t="s">
        <v>48</v>
      </c>
      <c r="D272" s="27">
        <v>1300</v>
      </c>
      <c r="E272" s="14" t="s">
        <v>296</v>
      </c>
    </row>
    <row r="273" spans="1:5" s="1" customFormat="1" ht="31.5" x14ac:dyDescent="0.25">
      <c r="A273" s="52">
        <v>66</v>
      </c>
      <c r="B273" s="14" t="s">
        <v>63</v>
      </c>
      <c r="C273" s="23" t="s">
        <v>48</v>
      </c>
      <c r="D273" s="27">
        <v>1500</v>
      </c>
      <c r="E273" s="14" t="s">
        <v>296</v>
      </c>
    </row>
    <row r="274" spans="1:5" s="1" customFormat="1" ht="31.5" x14ac:dyDescent="0.25">
      <c r="A274" s="52">
        <v>67</v>
      </c>
      <c r="B274" s="14" t="s">
        <v>62</v>
      </c>
      <c r="C274" s="23" t="s">
        <v>48</v>
      </c>
      <c r="D274" s="27">
        <v>1200</v>
      </c>
      <c r="E274" s="14" t="s">
        <v>296</v>
      </c>
    </row>
    <row r="275" spans="1:5" s="1" customFormat="1" ht="31.5" x14ac:dyDescent="0.25">
      <c r="A275" s="52">
        <v>68</v>
      </c>
      <c r="B275" s="14" t="s">
        <v>61</v>
      </c>
      <c r="C275" s="23" t="s">
        <v>48</v>
      </c>
      <c r="D275" s="27">
        <v>1000</v>
      </c>
      <c r="E275" s="14" t="s">
        <v>296</v>
      </c>
    </row>
    <row r="276" spans="1:5" s="1" customFormat="1" ht="31.5" x14ac:dyDescent="0.25">
      <c r="A276" s="52">
        <v>69</v>
      </c>
      <c r="B276" s="14" t="s">
        <v>60</v>
      </c>
      <c r="C276" s="23" t="s">
        <v>48</v>
      </c>
      <c r="D276" s="27">
        <v>800</v>
      </c>
      <c r="E276" s="14" t="s">
        <v>296</v>
      </c>
    </row>
    <row r="277" spans="1:5" s="1" customFormat="1" ht="31.5" x14ac:dyDescent="0.25">
      <c r="A277" s="52">
        <v>70</v>
      </c>
      <c r="B277" s="14" t="s">
        <v>59</v>
      </c>
      <c r="C277" s="23" t="s">
        <v>48</v>
      </c>
      <c r="D277" s="27">
        <v>1500</v>
      </c>
      <c r="E277" s="14" t="s">
        <v>296</v>
      </c>
    </row>
    <row r="278" spans="1:5" s="1" customFormat="1" ht="31.5" x14ac:dyDescent="0.25">
      <c r="A278" s="52">
        <v>71</v>
      </c>
      <c r="B278" s="14" t="s">
        <v>58</v>
      </c>
      <c r="C278" s="23" t="s">
        <v>48</v>
      </c>
      <c r="D278" s="27">
        <v>1100</v>
      </c>
      <c r="E278" s="14" t="s">
        <v>296</v>
      </c>
    </row>
    <row r="279" spans="1:5" s="1" customFormat="1" ht="31.5" x14ac:dyDescent="0.25">
      <c r="A279" s="52">
        <v>72</v>
      </c>
      <c r="B279" s="14" t="s">
        <v>57</v>
      </c>
      <c r="C279" s="23" t="s">
        <v>48</v>
      </c>
      <c r="D279" s="27">
        <v>1100</v>
      </c>
      <c r="E279" s="14" t="s">
        <v>296</v>
      </c>
    </row>
    <row r="280" spans="1:5" s="1" customFormat="1" ht="31.5" x14ac:dyDescent="0.25">
      <c r="A280" s="52">
        <v>73</v>
      </c>
      <c r="B280" s="14" t="s">
        <v>56</v>
      </c>
      <c r="C280" s="23" t="s">
        <v>48</v>
      </c>
      <c r="D280" s="27">
        <v>1100</v>
      </c>
      <c r="E280" s="14" t="s">
        <v>296</v>
      </c>
    </row>
    <row r="281" spans="1:5" s="1" customFormat="1" ht="47.25" x14ac:dyDescent="0.25">
      <c r="A281" s="52">
        <v>74</v>
      </c>
      <c r="B281" s="14" t="s">
        <v>55</v>
      </c>
      <c r="C281" s="23" t="s">
        <v>48</v>
      </c>
      <c r="D281" s="27">
        <v>2800</v>
      </c>
      <c r="E281" s="14" t="s">
        <v>296</v>
      </c>
    </row>
    <row r="282" spans="1:5" s="1" customFormat="1" ht="31.5" x14ac:dyDescent="0.25">
      <c r="A282" s="52">
        <v>75</v>
      </c>
      <c r="B282" s="14" t="s">
        <v>54</v>
      </c>
      <c r="C282" s="23" t="s">
        <v>48</v>
      </c>
      <c r="D282" s="27">
        <v>1900</v>
      </c>
      <c r="E282" s="14" t="s">
        <v>296</v>
      </c>
    </row>
    <row r="283" spans="1:5" s="1" customFormat="1" ht="31.5" x14ac:dyDescent="0.25">
      <c r="A283" s="52">
        <v>76</v>
      </c>
      <c r="B283" s="14" t="s">
        <v>53</v>
      </c>
      <c r="C283" s="23" t="s">
        <v>48</v>
      </c>
      <c r="D283" s="27">
        <v>5200</v>
      </c>
      <c r="E283" s="14" t="s">
        <v>296</v>
      </c>
    </row>
    <row r="284" spans="1:5" s="1" customFormat="1" ht="15.75" x14ac:dyDescent="0.25">
      <c r="A284" s="32"/>
      <c r="B284" s="33" t="s">
        <v>52</v>
      </c>
      <c r="C284" s="32"/>
      <c r="D284" s="32"/>
      <c r="E284" s="32"/>
    </row>
    <row r="285" spans="1:5" s="1" customFormat="1" ht="15.75" x14ac:dyDescent="0.25">
      <c r="A285" s="32"/>
      <c r="B285" s="33" t="s">
        <v>51</v>
      </c>
      <c r="C285" s="32"/>
      <c r="D285" s="32"/>
      <c r="E285" s="32"/>
    </row>
    <row r="286" spans="1:5" s="1" customFormat="1" ht="47.25" x14ac:dyDescent="0.25">
      <c r="A286" s="52">
        <v>77</v>
      </c>
      <c r="B286" s="14" t="s">
        <v>50</v>
      </c>
      <c r="C286" s="23" t="s">
        <v>48</v>
      </c>
      <c r="D286" s="27">
        <v>2600</v>
      </c>
      <c r="E286" s="14" t="s">
        <v>203</v>
      </c>
    </row>
    <row r="287" spans="1:5" ht="15" customHeight="1" x14ac:dyDescent="0.25">
      <c r="A287" s="86" t="s">
        <v>47</v>
      </c>
      <c r="B287" s="86"/>
      <c r="C287" s="86"/>
      <c r="D287" s="86"/>
      <c r="E287" s="86"/>
    </row>
    <row r="288" spans="1:5" s="1" customFormat="1" ht="31.5" x14ac:dyDescent="0.25">
      <c r="A288" s="52">
        <v>1</v>
      </c>
      <c r="B288" s="14" t="s">
        <v>46</v>
      </c>
      <c r="C288" s="23" t="s">
        <v>32</v>
      </c>
      <c r="D288" s="27">
        <v>3400</v>
      </c>
      <c r="E288" s="14" t="s">
        <v>2</v>
      </c>
    </row>
    <row r="289" spans="1:5" s="1" customFormat="1" ht="31.5" x14ac:dyDescent="0.25">
      <c r="A289" s="52">
        <v>2</v>
      </c>
      <c r="B289" s="14" t="s">
        <v>354</v>
      </c>
      <c r="C289" s="39" t="s">
        <v>48</v>
      </c>
      <c r="D289" s="43">
        <v>2500</v>
      </c>
      <c r="E289" s="2" t="s">
        <v>341</v>
      </c>
    </row>
    <row r="290" spans="1:5" s="1" customFormat="1" ht="31.5" x14ac:dyDescent="0.25">
      <c r="A290" s="52">
        <v>3</v>
      </c>
      <c r="B290" s="14" t="s">
        <v>355</v>
      </c>
      <c r="C290" s="39" t="s">
        <v>48</v>
      </c>
      <c r="D290" s="43">
        <v>3400</v>
      </c>
      <c r="E290" s="2" t="s">
        <v>341</v>
      </c>
    </row>
    <row r="291" spans="1:5" s="1" customFormat="1" ht="47.25" x14ac:dyDescent="0.25">
      <c r="A291" s="52">
        <v>4</v>
      </c>
      <c r="B291" s="14" t="s">
        <v>346</v>
      </c>
      <c r="C291" s="23" t="s">
        <v>32</v>
      </c>
      <c r="D291" s="43">
        <v>6600</v>
      </c>
      <c r="E291" s="2" t="s">
        <v>341</v>
      </c>
    </row>
    <row r="292" spans="1:5" s="1" customFormat="1" ht="31.5" x14ac:dyDescent="0.25">
      <c r="A292" s="52">
        <v>5</v>
      </c>
      <c r="B292" s="14" t="s">
        <v>347</v>
      </c>
      <c r="C292" s="39" t="s">
        <v>48</v>
      </c>
      <c r="D292" s="43">
        <v>1300</v>
      </c>
      <c r="E292" s="2" t="s">
        <v>341</v>
      </c>
    </row>
    <row r="293" spans="1:5" s="1" customFormat="1" ht="47.25" x14ac:dyDescent="0.25">
      <c r="A293" s="52">
        <v>6</v>
      </c>
      <c r="B293" s="14" t="s">
        <v>356</v>
      </c>
      <c r="C293" s="39" t="s">
        <v>48</v>
      </c>
      <c r="D293" s="43">
        <v>5300</v>
      </c>
      <c r="E293" s="2" t="s">
        <v>341</v>
      </c>
    </row>
    <row r="294" spans="1:5" s="1" customFormat="1" ht="31.5" x14ac:dyDescent="0.25">
      <c r="A294" s="52">
        <v>7</v>
      </c>
      <c r="B294" s="14" t="s">
        <v>353</v>
      </c>
      <c r="C294" s="39" t="s">
        <v>48</v>
      </c>
      <c r="D294" s="43">
        <v>2400</v>
      </c>
      <c r="E294" s="2" t="s">
        <v>341</v>
      </c>
    </row>
    <row r="295" spans="1:5" s="1" customFormat="1" ht="31.5" x14ac:dyDescent="0.25">
      <c r="A295" s="52">
        <v>8</v>
      </c>
      <c r="B295" s="14" t="s">
        <v>45</v>
      </c>
      <c r="C295" s="23" t="s">
        <v>32</v>
      </c>
      <c r="D295" s="27">
        <v>1300</v>
      </c>
      <c r="E295" s="14" t="s">
        <v>2</v>
      </c>
    </row>
    <row r="296" spans="1:5" s="1" customFormat="1" ht="31.5" x14ac:dyDescent="0.25">
      <c r="A296" s="52">
        <v>9</v>
      </c>
      <c r="B296" s="14" t="s">
        <v>44</v>
      </c>
      <c r="C296" s="23" t="s">
        <v>32</v>
      </c>
      <c r="D296" s="27">
        <v>1300</v>
      </c>
      <c r="E296" s="14" t="s">
        <v>2</v>
      </c>
    </row>
    <row r="297" spans="1:5" s="1" customFormat="1" ht="31.5" x14ac:dyDescent="0.25">
      <c r="A297" s="52">
        <v>10</v>
      </c>
      <c r="B297" s="14" t="s">
        <v>43</v>
      </c>
      <c r="C297" s="23" t="s">
        <v>32</v>
      </c>
      <c r="D297" s="27">
        <v>1300</v>
      </c>
      <c r="E297" s="14" t="s">
        <v>2</v>
      </c>
    </row>
    <row r="298" spans="1:5" s="1" customFormat="1" ht="31.5" x14ac:dyDescent="0.25">
      <c r="A298" s="52">
        <v>11</v>
      </c>
      <c r="B298" s="14" t="s">
        <v>42</v>
      </c>
      <c r="C298" s="23" t="s">
        <v>32</v>
      </c>
      <c r="D298" s="27">
        <v>1300</v>
      </c>
      <c r="E298" s="14" t="s">
        <v>2</v>
      </c>
    </row>
    <row r="299" spans="1:5" s="1" customFormat="1" ht="31.5" x14ac:dyDescent="0.25">
      <c r="A299" s="52">
        <v>12</v>
      </c>
      <c r="B299" s="14" t="s">
        <v>41</v>
      </c>
      <c r="C299" s="23" t="s">
        <v>40</v>
      </c>
      <c r="D299" s="27">
        <v>1300</v>
      </c>
      <c r="E299" s="14" t="s">
        <v>2</v>
      </c>
    </row>
    <row r="300" spans="1:5" s="1" customFormat="1" ht="31.5" x14ac:dyDescent="0.25">
      <c r="A300" s="52">
        <v>13</v>
      </c>
      <c r="B300" s="14" t="s">
        <v>352</v>
      </c>
      <c r="C300" s="39" t="s">
        <v>48</v>
      </c>
      <c r="D300" s="15">
        <v>5000</v>
      </c>
      <c r="E300" s="2" t="s">
        <v>341</v>
      </c>
    </row>
    <row r="301" spans="1:5" s="1" customFormat="1" ht="31.5" x14ac:dyDescent="0.25">
      <c r="A301" s="52">
        <v>14</v>
      </c>
      <c r="B301" s="14" t="s">
        <v>350</v>
      </c>
      <c r="C301" s="39" t="s">
        <v>48</v>
      </c>
      <c r="D301" s="15">
        <v>10500</v>
      </c>
      <c r="E301" s="2" t="s">
        <v>341</v>
      </c>
    </row>
    <row r="302" spans="1:5" s="1" customFormat="1" ht="31.5" x14ac:dyDescent="0.25">
      <c r="A302" s="52">
        <v>15</v>
      </c>
      <c r="B302" s="14" t="s">
        <v>351</v>
      </c>
      <c r="C302" s="39" t="s">
        <v>48</v>
      </c>
      <c r="D302" s="15">
        <v>5500</v>
      </c>
      <c r="E302" s="2" t="s">
        <v>341</v>
      </c>
    </row>
    <row r="303" spans="1:5" s="1" customFormat="1" ht="31.5" x14ac:dyDescent="0.25">
      <c r="A303" s="52">
        <v>16</v>
      </c>
      <c r="B303" s="44" t="s">
        <v>349</v>
      </c>
      <c r="C303" s="39" t="s">
        <v>48</v>
      </c>
      <c r="D303" s="27">
        <v>5500</v>
      </c>
      <c r="E303" s="2" t="s">
        <v>341</v>
      </c>
    </row>
    <row r="304" spans="1:5" s="1" customFormat="1" ht="31.5" x14ac:dyDescent="0.25">
      <c r="A304" s="52">
        <v>17</v>
      </c>
      <c r="B304" s="14" t="s">
        <v>348</v>
      </c>
      <c r="C304" s="23" t="s">
        <v>32</v>
      </c>
      <c r="D304" s="27">
        <v>1500</v>
      </c>
      <c r="E304" s="2" t="s">
        <v>341</v>
      </c>
    </row>
    <row r="305" spans="1:5" s="1" customFormat="1" ht="31.5" x14ac:dyDescent="0.25">
      <c r="A305" s="52">
        <v>18</v>
      </c>
      <c r="B305" s="14" t="s">
        <v>344</v>
      </c>
      <c r="C305" s="39" t="s">
        <v>48</v>
      </c>
      <c r="D305" s="15">
        <v>5500</v>
      </c>
      <c r="E305" s="2" t="s">
        <v>341</v>
      </c>
    </row>
    <row r="306" spans="1:5" s="1" customFormat="1" ht="31.5" x14ac:dyDescent="0.25">
      <c r="A306" s="52">
        <v>19</v>
      </c>
      <c r="B306" s="14" t="s">
        <v>345</v>
      </c>
      <c r="C306" s="39" t="s">
        <v>48</v>
      </c>
      <c r="D306" s="15">
        <v>5500</v>
      </c>
      <c r="E306" s="2" t="s">
        <v>341</v>
      </c>
    </row>
    <row r="307" spans="1:5" s="1" customFormat="1" ht="31.5" x14ac:dyDescent="0.25">
      <c r="A307" s="52">
        <v>20</v>
      </c>
      <c r="B307" s="14" t="s">
        <v>339</v>
      </c>
      <c r="C307" s="39" t="s">
        <v>48</v>
      </c>
      <c r="D307" s="15">
        <v>5500</v>
      </c>
      <c r="E307" s="16" t="s">
        <v>241</v>
      </c>
    </row>
    <row r="308" spans="1:5" s="1" customFormat="1" ht="31.5" x14ac:dyDescent="0.25">
      <c r="A308" s="52">
        <v>21</v>
      </c>
      <c r="B308" s="14" t="s">
        <v>340</v>
      </c>
      <c r="C308" s="39" t="s">
        <v>48</v>
      </c>
      <c r="D308" s="15">
        <v>5500</v>
      </c>
      <c r="E308" s="2" t="s">
        <v>341</v>
      </c>
    </row>
    <row r="309" spans="1:5" s="1" customFormat="1" ht="31.5" x14ac:dyDescent="0.25">
      <c r="A309" s="52">
        <v>22</v>
      </c>
      <c r="B309" s="14" t="s">
        <v>342</v>
      </c>
      <c r="C309" s="39" t="s">
        <v>48</v>
      </c>
      <c r="D309" s="15">
        <v>5500</v>
      </c>
      <c r="E309" s="2" t="s">
        <v>341</v>
      </c>
    </row>
    <row r="310" spans="1:5" s="1" customFormat="1" ht="31.5" x14ac:dyDescent="0.25">
      <c r="A310" s="52">
        <v>23</v>
      </c>
      <c r="B310" s="14" t="s">
        <v>343</v>
      </c>
      <c r="C310" s="39" t="s">
        <v>48</v>
      </c>
      <c r="D310" s="15">
        <v>5500</v>
      </c>
      <c r="E310" s="2" t="s">
        <v>341</v>
      </c>
    </row>
    <row r="311" spans="1:5" s="1" customFormat="1" ht="15.75" x14ac:dyDescent="0.25">
      <c r="A311" s="52"/>
      <c r="B311" s="14"/>
      <c r="C311" s="23"/>
      <c r="D311" s="27"/>
      <c r="E311" s="14"/>
    </row>
    <row r="312" spans="1:5" s="1" customFormat="1" ht="15" customHeight="1" x14ac:dyDescent="0.25">
      <c r="A312" s="88" t="s">
        <v>39</v>
      </c>
      <c r="B312" s="88"/>
      <c r="C312" s="88"/>
      <c r="D312" s="88"/>
      <c r="E312" s="88"/>
    </row>
    <row r="313" spans="1:5" s="1" customFormat="1" ht="31.5" customHeight="1" x14ac:dyDescent="0.25">
      <c r="A313" s="52">
        <v>1</v>
      </c>
      <c r="B313" s="14" t="s">
        <v>268</v>
      </c>
      <c r="C313" s="52" t="s">
        <v>32</v>
      </c>
      <c r="D313" s="15">
        <v>2600</v>
      </c>
      <c r="E313" s="16" t="s">
        <v>112</v>
      </c>
    </row>
    <row r="314" spans="1:5" s="1" customFormat="1" ht="30.75" customHeight="1" x14ac:dyDescent="0.25">
      <c r="A314" s="52">
        <v>2</v>
      </c>
      <c r="B314" s="14" t="s">
        <v>269</v>
      </c>
      <c r="C314" s="52" t="s">
        <v>32</v>
      </c>
      <c r="D314" s="15">
        <v>1600</v>
      </c>
      <c r="E314" s="16" t="s">
        <v>112</v>
      </c>
    </row>
    <row r="315" spans="1:5" ht="30.75" customHeight="1" x14ac:dyDescent="0.25">
      <c r="A315" s="52">
        <v>3</v>
      </c>
      <c r="B315" s="14" t="s">
        <v>270</v>
      </c>
      <c r="C315" s="52" t="s">
        <v>32</v>
      </c>
      <c r="D315" s="15">
        <v>1500</v>
      </c>
      <c r="E315" s="16" t="s">
        <v>112</v>
      </c>
    </row>
    <row r="316" spans="1:5" ht="28.5" customHeight="1" x14ac:dyDescent="0.25">
      <c r="A316" s="52">
        <v>4</v>
      </c>
      <c r="B316" s="14" t="s">
        <v>271</v>
      </c>
      <c r="C316" s="52" t="s">
        <v>32</v>
      </c>
      <c r="D316" s="15">
        <v>3900</v>
      </c>
      <c r="E316" s="16" t="s">
        <v>112</v>
      </c>
    </row>
    <row r="317" spans="1:5" ht="31.5" customHeight="1" x14ac:dyDescent="0.25">
      <c r="A317" s="52">
        <v>5</v>
      </c>
      <c r="B317" s="14" t="s">
        <v>302</v>
      </c>
      <c r="C317" s="52" t="s">
        <v>32</v>
      </c>
      <c r="D317" s="15">
        <v>2200</v>
      </c>
      <c r="E317" s="16" t="s">
        <v>112</v>
      </c>
    </row>
    <row r="318" spans="1:5" ht="30.75" customHeight="1" x14ac:dyDescent="0.25">
      <c r="A318" s="52">
        <v>6</v>
      </c>
      <c r="B318" s="14" t="s">
        <v>272</v>
      </c>
      <c r="C318" s="52" t="s">
        <v>32</v>
      </c>
      <c r="D318" s="15">
        <v>2800</v>
      </c>
      <c r="E318" s="16" t="s">
        <v>112</v>
      </c>
    </row>
    <row r="319" spans="1:5" ht="31.5" x14ac:dyDescent="0.25">
      <c r="A319" s="52">
        <v>7</v>
      </c>
      <c r="B319" s="14" t="s">
        <v>273</v>
      </c>
      <c r="C319" s="52" t="s">
        <v>32</v>
      </c>
      <c r="D319" s="15">
        <v>2200</v>
      </c>
      <c r="E319" s="16" t="s">
        <v>112</v>
      </c>
    </row>
    <row r="320" spans="1:5" ht="31.5" x14ac:dyDescent="0.25">
      <c r="A320" s="52">
        <v>8</v>
      </c>
      <c r="B320" s="14" t="s">
        <v>274</v>
      </c>
      <c r="C320" s="52" t="s">
        <v>32</v>
      </c>
      <c r="D320" s="15">
        <v>2200</v>
      </c>
      <c r="E320" s="16" t="s">
        <v>112</v>
      </c>
    </row>
    <row r="321" spans="1:5" ht="15.75" x14ac:dyDescent="0.25">
      <c r="A321" s="52">
        <v>9</v>
      </c>
      <c r="B321" s="14" t="s">
        <v>275</v>
      </c>
      <c r="C321" s="52" t="s">
        <v>32</v>
      </c>
      <c r="D321" s="15">
        <v>1800</v>
      </c>
      <c r="E321" s="16" t="s">
        <v>112</v>
      </c>
    </row>
    <row r="322" spans="1:5" ht="31.5" x14ac:dyDescent="0.25">
      <c r="A322" s="52">
        <v>10</v>
      </c>
      <c r="B322" s="14" t="s">
        <v>276</v>
      </c>
      <c r="C322" s="52" t="s">
        <v>32</v>
      </c>
      <c r="D322" s="15">
        <v>2500</v>
      </c>
      <c r="E322" s="16" t="s">
        <v>112</v>
      </c>
    </row>
    <row r="323" spans="1:5" ht="31.5" x14ac:dyDescent="0.25">
      <c r="A323" s="52">
        <v>11</v>
      </c>
      <c r="B323" s="14" t="s">
        <v>277</v>
      </c>
      <c r="C323" s="52" t="s">
        <v>32</v>
      </c>
      <c r="D323" s="15">
        <v>2800</v>
      </c>
      <c r="E323" s="16" t="s">
        <v>112</v>
      </c>
    </row>
    <row r="324" spans="1:5" ht="31.5" x14ac:dyDescent="0.25">
      <c r="A324" s="52">
        <v>12</v>
      </c>
      <c r="B324" s="14" t="s">
        <v>278</v>
      </c>
      <c r="C324" s="52" t="s">
        <v>32</v>
      </c>
      <c r="D324" s="15">
        <v>2400</v>
      </c>
      <c r="E324" s="16" t="s">
        <v>112</v>
      </c>
    </row>
    <row r="325" spans="1:5" ht="31.5" x14ac:dyDescent="0.25">
      <c r="A325" s="52">
        <v>13</v>
      </c>
      <c r="B325" s="14" t="s">
        <v>279</v>
      </c>
      <c r="C325" s="52" t="s">
        <v>32</v>
      </c>
      <c r="D325" s="15">
        <v>2100</v>
      </c>
      <c r="E325" s="16" t="s">
        <v>112</v>
      </c>
    </row>
    <row r="326" spans="1:5" ht="63" x14ac:dyDescent="0.25">
      <c r="A326" s="52">
        <v>14</v>
      </c>
      <c r="B326" s="14" t="s">
        <v>280</v>
      </c>
      <c r="C326" s="52" t="s">
        <v>32</v>
      </c>
      <c r="D326" s="15">
        <v>2800</v>
      </c>
      <c r="E326" s="16" t="s">
        <v>112</v>
      </c>
    </row>
    <row r="327" spans="1:5" ht="31.5" x14ac:dyDescent="0.25">
      <c r="A327" s="52">
        <v>15</v>
      </c>
      <c r="B327" s="14" t="s">
        <v>281</v>
      </c>
      <c r="C327" s="52" t="s">
        <v>32</v>
      </c>
      <c r="D327" s="15">
        <v>2800</v>
      </c>
      <c r="E327" s="16" t="s">
        <v>112</v>
      </c>
    </row>
    <row r="328" spans="1:5" ht="31.5" x14ac:dyDescent="0.25">
      <c r="A328" s="52">
        <v>16</v>
      </c>
      <c r="B328" s="14" t="s">
        <v>282</v>
      </c>
      <c r="C328" s="52" t="s">
        <v>32</v>
      </c>
      <c r="D328" s="15">
        <v>2500</v>
      </c>
      <c r="E328" s="16" t="s">
        <v>112</v>
      </c>
    </row>
    <row r="329" spans="1:5" ht="15.75" x14ac:dyDescent="0.25">
      <c r="A329" s="52">
        <v>17</v>
      </c>
      <c r="B329" s="14" t="s">
        <v>283</v>
      </c>
      <c r="C329" s="52" t="s">
        <v>32</v>
      </c>
      <c r="D329" s="15">
        <v>2400</v>
      </c>
      <c r="E329" s="16" t="s">
        <v>112</v>
      </c>
    </row>
    <row r="330" spans="1:5" ht="31.5" x14ac:dyDescent="0.25">
      <c r="A330" s="52">
        <v>18</v>
      </c>
      <c r="B330" s="14" t="s">
        <v>284</v>
      </c>
      <c r="C330" s="52" t="s">
        <v>32</v>
      </c>
      <c r="D330" s="15">
        <v>4600</v>
      </c>
      <c r="E330" s="16" t="s">
        <v>112</v>
      </c>
    </row>
    <row r="331" spans="1:5" ht="15.75" x14ac:dyDescent="0.25">
      <c r="A331" s="52">
        <v>19</v>
      </c>
      <c r="B331" s="14" t="s">
        <v>285</v>
      </c>
      <c r="C331" s="52" t="s">
        <v>32</v>
      </c>
      <c r="D331" s="15">
        <v>2800</v>
      </c>
      <c r="E331" s="16" t="s">
        <v>112</v>
      </c>
    </row>
    <row r="332" spans="1:5" ht="31.5" x14ac:dyDescent="0.25">
      <c r="A332" s="52">
        <v>20</v>
      </c>
      <c r="B332" s="14" t="s">
        <v>286</v>
      </c>
      <c r="C332" s="52" t="s">
        <v>32</v>
      </c>
      <c r="D332" s="15">
        <v>4400</v>
      </c>
      <c r="E332" s="16" t="s">
        <v>112</v>
      </c>
    </row>
    <row r="333" spans="1:5" ht="15.75" x14ac:dyDescent="0.25">
      <c r="A333" s="52">
        <v>21</v>
      </c>
      <c r="B333" s="14" t="s">
        <v>305</v>
      </c>
      <c r="C333" s="52" t="s">
        <v>32</v>
      </c>
      <c r="D333" s="15">
        <v>2000</v>
      </c>
      <c r="E333" s="16" t="s">
        <v>112</v>
      </c>
    </row>
    <row r="334" spans="1:5" ht="15.75" x14ac:dyDescent="0.25">
      <c r="A334" s="52">
        <v>22</v>
      </c>
      <c r="B334" s="14" t="s">
        <v>287</v>
      </c>
      <c r="C334" s="52" t="s">
        <v>32</v>
      </c>
      <c r="D334" s="15">
        <v>2800</v>
      </c>
      <c r="E334" s="16" t="s">
        <v>112</v>
      </c>
    </row>
    <row r="335" spans="1:5" ht="31.5" x14ac:dyDescent="0.25">
      <c r="A335" s="52">
        <v>23</v>
      </c>
      <c r="B335" s="14" t="s">
        <v>306</v>
      </c>
      <c r="C335" s="52" t="s">
        <v>32</v>
      </c>
      <c r="D335" s="15">
        <v>6600</v>
      </c>
      <c r="E335" s="16" t="s">
        <v>112</v>
      </c>
    </row>
    <row r="336" spans="1:5" ht="15.75" x14ac:dyDescent="0.25">
      <c r="A336" s="52">
        <v>24</v>
      </c>
      <c r="B336" s="14" t="s">
        <v>288</v>
      </c>
      <c r="C336" s="52" t="s">
        <v>32</v>
      </c>
      <c r="D336" s="15">
        <v>5900</v>
      </c>
      <c r="E336" s="16" t="s">
        <v>112</v>
      </c>
    </row>
    <row r="337" spans="1:5" ht="15.75" x14ac:dyDescent="0.25">
      <c r="A337" s="52">
        <v>25</v>
      </c>
      <c r="B337" s="14" t="s">
        <v>289</v>
      </c>
      <c r="C337" s="52" t="s">
        <v>32</v>
      </c>
      <c r="D337" s="15">
        <v>5700</v>
      </c>
      <c r="E337" s="16" t="s">
        <v>112</v>
      </c>
    </row>
    <row r="338" spans="1:5" ht="15.75" x14ac:dyDescent="0.25">
      <c r="A338" s="52">
        <v>26</v>
      </c>
      <c r="B338" s="14" t="s">
        <v>290</v>
      </c>
      <c r="C338" s="52" t="s">
        <v>32</v>
      </c>
      <c r="D338" s="15">
        <v>2800</v>
      </c>
      <c r="E338" s="16" t="s">
        <v>112</v>
      </c>
    </row>
    <row r="339" spans="1:5" ht="15.75" x14ac:dyDescent="0.25">
      <c r="A339" s="52">
        <v>27</v>
      </c>
      <c r="B339" s="14" t="s">
        <v>291</v>
      </c>
      <c r="C339" s="52" t="s">
        <v>32</v>
      </c>
      <c r="D339" s="15">
        <v>3500</v>
      </c>
      <c r="E339" s="16" t="s">
        <v>112</v>
      </c>
    </row>
    <row r="340" spans="1:5" ht="15.75" x14ac:dyDescent="0.25">
      <c r="A340" s="52">
        <v>28</v>
      </c>
      <c r="B340" s="14" t="s">
        <v>292</v>
      </c>
      <c r="C340" s="52" t="s">
        <v>32</v>
      </c>
      <c r="D340" s="15">
        <v>14800</v>
      </c>
      <c r="E340" s="16" t="s">
        <v>112</v>
      </c>
    </row>
    <row r="341" spans="1:5" ht="15.75" x14ac:dyDescent="0.25">
      <c r="A341" s="52">
        <v>29</v>
      </c>
      <c r="B341" s="14" t="s">
        <v>293</v>
      </c>
      <c r="C341" s="52" t="s">
        <v>32</v>
      </c>
      <c r="D341" s="15">
        <v>12000</v>
      </c>
      <c r="E341" s="16" t="s">
        <v>112</v>
      </c>
    </row>
    <row r="342" spans="1:5" ht="15.75" x14ac:dyDescent="0.25">
      <c r="A342" s="52">
        <v>30</v>
      </c>
      <c r="B342" s="14" t="s">
        <v>294</v>
      </c>
      <c r="C342" s="52" t="s">
        <v>32</v>
      </c>
      <c r="D342" s="15">
        <v>12000</v>
      </c>
      <c r="E342" s="16" t="s">
        <v>112</v>
      </c>
    </row>
    <row r="343" spans="1:5" s="1" customFormat="1" ht="31.5" x14ac:dyDescent="0.25">
      <c r="A343" s="52">
        <v>31</v>
      </c>
      <c r="B343" s="14" t="s">
        <v>38</v>
      </c>
      <c r="C343" s="23" t="s">
        <v>37</v>
      </c>
      <c r="D343" s="27">
        <v>600</v>
      </c>
      <c r="E343" s="14" t="s">
        <v>2</v>
      </c>
    </row>
    <row r="344" spans="1:5" s="1" customFormat="1" ht="15.75" customHeight="1" x14ac:dyDescent="0.25">
      <c r="A344" s="89" t="s">
        <v>36</v>
      </c>
      <c r="B344" s="90"/>
      <c r="C344" s="90"/>
      <c r="D344" s="90"/>
      <c r="E344" s="91"/>
    </row>
    <row r="345" spans="1:5" s="1" customFormat="1" ht="68.25" customHeight="1" x14ac:dyDescent="0.25">
      <c r="A345" s="52">
        <v>32</v>
      </c>
      <c r="B345" s="14" t="s">
        <v>35</v>
      </c>
      <c r="C345" s="23" t="s">
        <v>32</v>
      </c>
      <c r="D345" s="27">
        <v>9100</v>
      </c>
      <c r="E345" s="14" t="s">
        <v>2</v>
      </c>
    </row>
    <row r="346" spans="1:5" s="1" customFormat="1" ht="47.25" x14ac:dyDescent="0.25">
      <c r="A346" s="52">
        <v>33</v>
      </c>
      <c r="B346" s="14" t="s">
        <v>34</v>
      </c>
      <c r="C346" s="23" t="s">
        <v>32</v>
      </c>
      <c r="D346" s="27">
        <v>22300</v>
      </c>
      <c r="E346" s="14" t="s">
        <v>2</v>
      </c>
    </row>
    <row r="347" spans="1:5" s="21" customFormat="1" ht="15.75" x14ac:dyDescent="0.25">
      <c r="A347" s="52">
        <v>34</v>
      </c>
      <c r="B347" s="26" t="s">
        <v>33</v>
      </c>
      <c r="C347" s="34" t="s">
        <v>32</v>
      </c>
      <c r="D347" s="35">
        <v>35500</v>
      </c>
      <c r="E347" s="20" t="s">
        <v>112</v>
      </c>
    </row>
    <row r="348" spans="1:5" ht="46.5" customHeight="1" x14ac:dyDescent="0.25">
      <c r="A348" s="52">
        <v>35</v>
      </c>
      <c r="B348" s="19" t="s">
        <v>295</v>
      </c>
      <c r="C348" s="52" t="s">
        <v>32</v>
      </c>
      <c r="D348" s="27">
        <v>35500</v>
      </c>
      <c r="E348" s="16" t="s">
        <v>112</v>
      </c>
    </row>
    <row r="349" spans="1:5" s="1" customFormat="1" ht="31.5" x14ac:dyDescent="0.25">
      <c r="A349" s="52">
        <v>36</v>
      </c>
      <c r="B349" s="14" t="s">
        <v>31</v>
      </c>
      <c r="C349" s="23" t="s">
        <v>30</v>
      </c>
      <c r="D349" s="27">
        <v>1200</v>
      </c>
      <c r="E349" s="14" t="s">
        <v>2</v>
      </c>
    </row>
    <row r="350" spans="1:5" s="25" customFormat="1" ht="15" customHeight="1" x14ac:dyDescent="0.25">
      <c r="A350" s="88" t="s">
        <v>29</v>
      </c>
      <c r="B350" s="88"/>
      <c r="C350" s="88"/>
      <c r="D350" s="88"/>
      <c r="E350" s="88"/>
    </row>
    <row r="351" spans="1:5" s="25" customFormat="1" ht="31.5" x14ac:dyDescent="0.25">
      <c r="A351" s="52">
        <v>1</v>
      </c>
      <c r="B351" s="14" t="s">
        <v>23</v>
      </c>
      <c r="C351" s="52" t="s">
        <v>22</v>
      </c>
      <c r="D351" s="27">
        <v>1700</v>
      </c>
      <c r="E351" s="14" t="s">
        <v>2</v>
      </c>
    </row>
    <row r="352" spans="1:5" s="25" customFormat="1" ht="31.5" x14ac:dyDescent="0.25">
      <c r="A352" s="52">
        <v>2</v>
      </c>
      <c r="B352" s="14" t="s">
        <v>21</v>
      </c>
      <c r="C352" s="23" t="s">
        <v>3</v>
      </c>
      <c r="D352" s="27">
        <v>600</v>
      </c>
      <c r="E352" s="14" t="s">
        <v>331</v>
      </c>
    </row>
    <row r="353" spans="1:5" s="25" customFormat="1" ht="31.5" x14ac:dyDescent="0.25">
      <c r="A353" s="52">
        <v>3</v>
      </c>
      <c r="B353" s="14" t="s">
        <v>20</v>
      </c>
      <c r="C353" s="23" t="s">
        <v>3</v>
      </c>
      <c r="D353" s="27">
        <v>800</v>
      </c>
      <c r="E353" s="14" t="s">
        <v>331</v>
      </c>
    </row>
    <row r="354" spans="1:5" s="25" customFormat="1" ht="31.5" x14ac:dyDescent="0.25">
      <c r="A354" s="52">
        <v>4</v>
      </c>
      <c r="B354" s="14" t="s">
        <v>19</v>
      </c>
      <c r="C354" s="23" t="s">
        <v>3</v>
      </c>
      <c r="D354" s="27">
        <v>800</v>
      </c>
      <c r="E354" s="14" t="s">
        <v>331</v>
      </c>
    </row>
    <row r="355" spans="1:5" s="25" customFormat="1" ht="31.5" x14ac:dyDescent="0.25">
      <c r="A355" s="52">
        <v>5</v>
      </c>
      <c r="B355" s="14" t="s">
        <v>336</v>
      </c>
      <c r="C355" s="23" t="s">
        <v>3</v>
      </c>
      <c r="D355" s="27">
        <v>800</v>
      </c>
      <c r="E355" s="14" t="s">
        <v>331</v>
      </c>
    </row>
    <row r="356" spans="1:5" s="25" customFormat="1" ht="31.5" x14ac:dyDescent="0.25">
      <c r="A356" s="52">
        <v>6</v>
      </c>
      <c r="B356" s="14" t="s">
        <v>337</v>
      </c>
      <c r="C356" s="23" t="s">
        <v>3</v>
      </c>
      <c r="D356" s="27">
        <v>800</v>
      </c>
      <c r="E356" s="14" t="s">
        <v>331</v>
      </c>
    </row>
    <row r="357" spans="1:5" s="25" customFormat="1" ht="31.5" x14ac:dyDescent="0.25">
      <c r="A357" s="52">
        <v>7</v>
      </c>
      <c r="B357" s="14" t="s">
        <v>338</v>
      </c>
      <c r="C357" s="23" t="s">
        <v>3</v>
      </c>
      <c r="D357" s="27">
        <v>800</v>
      </c>
      <c r="E357" s="14" t="s">
        <v>331</v>
      </c>
    </row>
    <row r="358" spans="1:5" s="25" customFormat="1" ht="31.5" x14ac:dyDescent="0.25">
      <c r="A358" s="52">
        <v>8</v>
      </c>
      <c r="B358" s="14" t="s">
        <v>332</v>
      </c>
      <c r="C358" s="23" t="s">
        <v>3</v>
      </c>
      <c r="D358" s="27">
        <v>500</v>
      </c>
      <c r="E358" s="14" t="s">
        <v>331</v>
      </c>
    </row>
    <row r="359" spans="1:5" s="25" customFormat="1" ht="31.5" x14ac:dyDescent="0.25">
      <c r="A359" s="52">
        <v>9</v>
      </c>
      <c r="B359" s="14" t="s">
        <v>333</v>
      </c>
      <c r="C359" s="23" t="s">
        <v>3</v>
      </c>
      <c r="D359" s="27">
        <v>400</v>
      </c>
      <c r="E359" s="14" t="s">
        <v>331</v>
      </c>
    </row>
    <row r="360" spans="1:5" s="25" customFormat="1" ht="31.5" x14ac:dyDescent="0.25">
      <c r="A360" s="52">
        <v>10</v>
      </c>
      <c r="B360" s="14" t="s">
        <v>18</v>
      </c>
      <c r="C360" s="23" t="s">
        <v>3</v>
      </c>
      <c r="D360" s="27">
        <v>700</v>
      </c>
      <c r="E360" s="14" t="s">
        <v>331</v>
      </c>
    </row>
    <row r="361" spans="1:5" s="25" customFormat="1" ht="31.5" x14ac:dyDescent="0.25">
      <c r="A361" s="52">
        <v>11</v>
      </c>
      <c r="B361" s="14" t="s">
        <v>17</v>
      </c>
      <c r="C361" s="23" t="s">
        <v>3</v>
      </c>
      <c r="D361" s="27">
        <v>600</v>
      </c>
      <c r="E361" s="14" t="s">
        <v>331</v>
      </c>
    </row>
    <row r="362" spans="1:5" s="25" customFormat="1" ht="31.5" x14ac:dyDescent="0.25">
      <c r="A362" s="52">
        <v>12</v>
      </c>
      <c r="B362" s="14" t="s">
        <v>16</v>
      </c>
      <c r="C362" s="23" t="s">
        <v>3</v>
      </c>
      <c r="D362" s="27">
        <v>800</v>
      </c>
      <c r="E362" s="14" t="s">
        <v>331</v>
      </c>
    </row>
    <row r="363" spans="1:5" s="25" customFormat="1" ht="31.5" x14ac:dyDescent="0.25">
      <c r="A363" s="52">
        <v>13</v>
      </c>
      <c r="B363" s="14" t="s">
        <v>334</v>
      </c>
      <c r="C363" s="23" t="s">
        <v>3</v>
      </c>
      <c r="D363" s="27">
        <v>700</v>
      </c>
      <c r="E363" s="14" t="s">
        <v>331</v>
      </c>
    </row>
    <row r="364" spans="1:5" s="25" customFormat="1" ht="31.5" x14ac:dyDescent="0.25">
      <c r="A364" s="52">
        <v>14</v>
      </c>
      <c r="B364" s="14" t="s">
        <v>15</v>
      </c>
      <c r="C364" s="23" t="s">
        <v>3</v>
      </c>
      <c r="D364" s="27">
        <v>800</v>
      </c>
      <c r="E364" s="14" t="s">
        <v>331</v>
      </c>
    </row>
    <row r="365" spans="1:5" s="25" customFormat="1" ht="31.5" x14ac:dyDescent="0.25">
      <c r="A365" s="52">
        <v>15</v>
      </c>
      <c r="B365" s="14" t="s">
        <v>14</v>
      </c>
      <c r="C365" s="23" t="s">
        <v>3</v>
      </c>
      <c r="D365" s="27">
        <v>800</v>
      </c>
      <c r="E365" s="14" t="s">
        <v>331</v>
      </c>
    </row>
    <row r="366" spans="1:5" s="25" customFormat="1" ht="47.25" x14ac:dyDescent="0.25">
      <c r="A366" s="52">
        <v>16</v>
      </c>
      <c r="B366" s="14" t="s">
        <v>335</v>
      </c>
      <c r="C366" s="23" t="s">
        <v>3</v>
      </c>
      <c r="D366" s="27">
        <v>700</v>
      </c>
      <c r="E366" s="14" t="s">
        <v>331</v>
      </c>
    </row>
    <row r="367" spans="1:5" s="25" customFormat="1" ht="31.5" x14ac:dyDescent="0.25">
      <c r="A367" s="52">
        <v>17</v>
      </c>
      <c r="B367" s="14" t="s">
        <v>13</v>
      </c>
      <c r="C367" s="23" t="s">
        <v>3</v>
      </c>
      <c r="D367" s="27">
        <v>800</v>
      </c>
      <c r="E367" s="14" t="s">
        <v>331</v>
      </c>
    </row>
    <row r="368" spans="1:5" s="25" customFormat="1" ht="31.5" x14ac:dyDescent="0.25">
      <c r="A368" s="52">
        <v>18</v>
      </c>
      <c r="B368" s="14" t="s">
        <v>12</v>
      </c>
      <c r="C368" s="23" t="s">
        <v>3</v>
      </c>
      <c r="D368" s="27">
        <v>700</v>
      </c>
      <c r="E368" s="14" t="s">
        <v>331</v>
      </c>
    </row>
    <row r="369" spans="1:5" s="25" customFormat="1" ht="31.5" x14ac:dyDescent="0.25">
      <c r="A369" s="52">
        <v>19</v>
      </c>
      <c r="B369" s="14" t="s">
        <v>11</v>
      </c>
      <c r="C369" s="23" t="s">
        <v>3</v>
      </c>
      <c r="D369" s="27">
        <v>800</v>
      </c>
      <c r="E369" s="14" t="s">
        <v>331</v>
      </c>
    </row>
    <row r="370" spans="1:5" s="25" customFormat="1" ht="31.5" x14ac:dyDescent="0.25">
      <c r="A370" s="52">
        <v>20</v>
      </c>
      <c r="B370" s="14" t="s">
        <v>10</v>
      </c>
      <c r="C370" s="23" t="s">
        <v>3</v>
      </c>
      <c r="D370" s="27">
        <v>700</v>
      </c>
      <c r="E370" s="14" t="s">
        <v>331</v>
      </c>
    </row>
    <row r="371" spans="1:5" s="25" customFormat="1" ht="31.5" x14ac:dyDescent="0.25">
      <c r="A371" s="52">
        <v>21</v>
      </c>
      <c r="B371" s="14" t="s">
        <v>9</v>
      </c>
      <c r="C371" s="23" t="s">
        <v>3</v>
      </c>
      <c r="D371" s="27">
        <v>1000</v>
      </c>
      <c r="E371" s="14" t="s">
        <v>331</v>
      </c>
    </row>
    <row r="372" spans="1:5" s="25" customFormat="1" ht="31.5" x14ac:dyDescent="0.25">
      <c r="A372" s="52">
        <v>22</v>
      </c>
      <c r="B372" s="14" t="s">
        <v>8</v>
      </c>
      <c r="C372" s="23" t="s">
        <v>3</v>
      </c>
      <c r="D372" s="27">
        <v>800</v>
      </c>
      <c r="E372" s="14" t="s">
        <v>331</v>
      </c>
    </row>
    <row r="373" spans="1:5" s="25" customFormat="1" ht="31.5" x14ac:dyDescent="0.25">
      <c r="A373" s="52">
        <v>23</v>
      </c>
      <c r="B373" s="14" t="s">
        <v>7</v>
      </c>
      <c r="C373" s="23" t="s">
        <v>3</v>
      </c>
      <c r="D373" s="27">
        <v>800</v>
      </c>
      <c r="E373" s="14" t="s">
        <v>331</v>
      </c>
    </row>
    <row r="374" spans="1:5" s="25" customFormat="1" ht="31.5" x14ac:dyDescent="0.25">
      <c r="A374" s="52">
        <v>24</v>
      </c>
      <c r="B374" s="14" t="s">
        <v>6</v>
      </c>
      <c r="C374" s="23" t="s">
        <v>3</v>
      </c>
      <c r="D374" s="27">
        <v>400</v>
      </c>
      <c r="E374" s="14" t="s">
        <v>331</v>
      </c>
    </row>
    <row r="375" spans="1:5" s="25" customFormat="1" ht="31.5" x14ac:dyDescent="0.25">
      <c r="A375" s="52">
        <v>25</v>
      </c>
      <c r="B375" s="14" t="s">
        <v>5</v>
      </c>
      <c r="C375" s="23" t="s">
        <v>3</v>
      </c>
      <c r="D375" s="27">
        <v>400</v>
      </c>
      <c r="E375" s="14" t="s">
        <v>2</v>
      </c>
    </row>
    <row r="376" spans="1:5" s="25" customFormat="1" ht="31.5" x14ac:dyDescent="0.25">
      <c r="A376" s="52">
        <v>26</v>
      </c>
      <c r="B376" s="14" t="s">
        <v>4</v>
      </c>
      <c r="C376" s="23" t="s">
        <v>3</v>
      </c>
      <c r="D376" s="27">
        <v>800</v>
      </c>
      <c r="E376" s="16" t="s">
        <v>241</v>
      </c>
    </row>
    <row r="377" spans="1:5" ht="15" customHeight="1" x14ac:dyDescent="0.25">
      <c r="A377" s="86" t="s">
        <v>202</v>
      </c>
      <c r="B377" s="86"/>
      <c r="C377" s="86"/>
      <c r="D377" s="86"/>
      <c r="E377" s="86"/>
    </row>
    <row r="378" spans="1:5" s="1" customFormat="1" ht="53.25" customHeight="1" x14ac:dyDescent="0.25">
      <c r="A378" s="52">
        <v>1</v>
      </c>
      <c r="B378" s="14" t="s">
        <v>255</v>
      </c>
      <c r="C378" s="52" t="s">
        <v>49</v>
      </c>
      <c r="D378" s="28">
        <v>452233</v>
      </c>
      <c r="E378" s="16" t="s">
        <v>203</v>
      </c>
    </row>
    <row r="379" spans="1:5" s="1" customFormat="1" ht="53.25" customHeight="1" x14ac:dyDescent="0.25">
      <c r="A379" s="52">
        <v>2</v>
      </c>
      <c r="B379" s="31" t="s">
        <v>256</v>
      </c>
      <c r="C379" s="55" t="s">
        <v>257</v>
      </c>
      <c r="D379" s="28">
        <v>26730</v>
      </c>
      <c r="E379" s="16" t="s">
        <v>241</v>
      </c>
    </row>
    <row r="380" spans="1:5" ht="15" customHeight="1" x14ac:dyDescent="0.25">
      <c r="A380" s="86" t="s">
        <v>260</v>
      </c>
      <c r="B380" s="86"/>
      <c r="C380" s="86"/>
      <c r="D380" s="86"/>
      <c r="E380" s="86"/>
    </row>
    <row r="381" spans="1:5" ht="83.25" customHeight="1" x14ac:dyDescent="0.25">
      <c r="A381" s="55">
        <v>1</v>
      </c>
      <c r="B381" s="31" t="s">
        <v>258</v>
      </c>
      <c r="C381" s="55" t="s">
        <v>259</v>
      </c>
      <c r="D381" s="55">
        <v>2482</v>
      </c>
      <c r="E381" s="16" t="s">
        <v>241</v>
      </c>
    </row>
    <row r="382" spans="1:5" s="1" customFormat="1" ht="15.75" x14ac:dyDescent="0.25">
      <c r="A382" s="88" t="s">
        <v>330</v>
      </c>
      <c r="B382" s="88"/>
      <c r="C382" s="88"/>
      <c r="D382" s="88"/>
      <c r="E382" s="88"/>
    </row>
    <row r="383" spans="1:5" ht="49.5" customHeight="1" x14ac:dyDescent="0.25">
      <c r="A383" s="39">
        <v>1</v>
      </c>
      <c r="B383" s="31" t="s">
        <v>327</v>
      </c>
      <c r="C383" s="13" t="s">
        <v>48</v>
      </c>
      <c r="D383" s="45">
        <v>1100</v>
      </c>
      <c r="E383" s="16" t="s">
        <v>241</v>
      </c>
    </row>
    <row r="384" spans="1:5" ht="49.5" customHeight="1" x14ac:dyDescent="0.25">
      <c r="A384" s="13">
        <v>2</v>
      </c>
      <c r="B384" s="14" t="s">
        <v>328</v>
      </c>
      <c r="C384" s="13" t="s">
        <v>48</v>
      </c>
      <c r="D384" s="37">
        <v>700</v>
      </c>
      <c r="E384" s="16" t="s">
        <v>241</v>
      </c>
    </row>
    <row r="385" spans="1:5" ht="54" customHeight="1" x14ac:dyDescent="0.25">
      <c r="A385" s="13">
        <v>3</v>
      </c>
      <c r="B385" s="14" t="s">
        <v>329</v>
      </c>
      <c r="C385" s="13" t="s">
        <v>48</v>
      </c>
      <c r="D385" s="38">
        <v>600</v>
      </c>
      <c r="E385" s="16" t="s">
        <v>241</v>
      </c>
    </row>
    <row r="386" spans="1:5" ht="66.75" customHeight="1" x14ac:dyDescent="0.25">
      <c r="A386" s="87" t="s">
        <v>267</v>
      </c>
      <c r="B386" s="87"/>
      <c r="C386" s="87"/>
      <c r="D386" s="87"/>
      <c r="E386" s="18"/>
    </row>
    <row r="387" spans="1:5" ht="15.75" x14ac:dyDescent="0.25">
      <c r="A387" s="46"/>
      <c r="B387" s="47"/>
      <c r="C387" s="47"/>
      <c r="D387" s="18"/>
      <c r="E387" s="18"/>
    </row>
    <row r="388" spans="1:5" s="51" customFormat="1" ht="15.75" customHeight="1" x14ac:dyDescent="0.25">
      <c r="A388" s="48"/>
      <c r="B388" s="49" t="s">
        <v>1</v>
      </c>
      <c r="C388" s="49"/>
      <c r="D388" s="49" t="s">
        <v>0</v>
      </c>
      <c r="E388" s="50"/>
    </row>
  </sheetData>
  <mergeCells count="34">
    <mergeCell ref="A48:E48"/>
    <mergeCell ref="A2:B2"/>
    <mergeCell ref="A9:E9"/>
    <mergeCell ref="A10:E10"/>
    <mergeCell ref="A11:D11"/>
    <mergeCell ref="A12:E12"/>
    <mergeCell ref="A13:E13"/>
    <mergeCell ref="A14:E14"/>
    <mergeCell ref="A15:D15"/>
    <mergeCell ref="A17:E17"/>
    <mergeCell ref="A27:E27"/>
    <mergeCell ref="A37:E37"/>
    <mergeCell ref="A193:E193"/>
    <mergeCell ref="A50:E50"/>
    <mergeCell ref="A62:E62"/>
    <mergeCell ref="A64:E64"/>
    <mergeCell ref="A111:E111"/>
    <mergeCell ref="A138:E138"/>
    <mergeCell ref="A150:E150"/>
    <mergeCell ref="A152:E152"/>
    <mergeCell ref="A159:E159"/>
    <mergeCell ref="A184:E184"/>
    <mergeCell ref="A187:E187"/>
    <mergeCell ref="A191:E191"/>
    <mergeCell ref="A377:E377"/>
    <mergeCell ref="A380:E380"/>
    <mergeCell ref="A386:D386"/>
    <mergeCell ref="A382:E382"/>
    <mergeCell ref="A196:E196"/>
    <mergeCell ref="A203:E203"/>
    <mergeCell ref="A287:E287"/>
    <mergeCell ref="A312:E312"/>
    <mergeCell ref="A344:E344"/>
    <mergeCell ref="A350:E350"/>
  </mergeCells>
  <pageMargins left="0.70866141732283472" right="0.39370078740157483" top="0.74803149606299213" bottom="0.39370078740157483" header="0.31496062992125984" footer="0.31496062992125984"/>
  <pageSetup paperSize="9" scale="83" orientation="portrait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7"/>
  <sheetViews>
    <sheetView topLeftCell="A49" zoomScaleNormal="100" workbookViewId="0">
      <selection activeCell="A54" sqref="A54:XFD54"/>
    </sheetView>
  </sheetViews>
  <sheetFormatPr defaultRowHeight="15" x14ac:dyDescent="0.25"/>
  <cols>
    <col min="1" max="1" width="12.5703125" style="11" customWidth="1"/>
    <col min="2" max="2" width="42.85546875" style="10" customWidth="1"/>
    <col min="3" max="3" width="24.85546875" style="11" customWidth="1"/>
    <col min="4" max="4" width="25.140625" style="10" customWidth="1"/>
    <col min="5" max="5" width="26.85546875" style="10" hidden="1" customWidth="1"/>
    <col min="6" max="16384" width="9.140625" style="10"/>
  </cols>
  <sheetData>
    <row r="2" spans="1:5" s="4" customFormat="1" ht="16.5" customHeight="1" x14ac:dyDescent="0.25">
      <c r="A2" s="5"/>
      <c r="C2" s="5"/>
    </row>
    <row r="3" spans="1:5" s="3" customFormat="1" ht="16.5" customHeight="1" x14ac:dyDescent="0.25">
      <c r="A3" s="95" t="s">
        <v>198</v>
      </c>
      <c r="B3" s="95"/>
      <c r="C3" s="95"/>
      <c r="D3" s="95"/>
      <c r="E3" s="95"/>
    </row>
    <row r="4" spans="1:5" s="3" customFormat="1" ht="20.25" customHeight="1" x14ac:dyDescent="0.25">
      <c r="A4" s="96" t="s">
        <v>321</v>
      </c>
      <c r="B4" s="96"/>
      <c r="C4" s="96"/>
      <c r="D4" s="96"/>
      <c r="E4" s="96"/>
    </row>
    <row r="5" spans="1:5" s="3" customFormat="1" ht="20.25" customHeight="1" x14ac:dyDescent="0.25">
      <c r="A5" s="96" t="s">
        <v>322</v>
      </c>
      <c r="B5" s="96"/>
      <c r="C5" s="96"/>
      <c r="D5" s="96"/>
      <c r="E5" s="59"/>
    </row>
    <row r="6" spans="1:5" s="3" customFormat="1" ht="20.25" customHeight="1" x14ac:dyDescent="0.25">
      <c r="A6" s="96" t="s">
        <v>197</v>
      </c>
      <c r="B6" s="96"/>
      <c r="C6" s="96"/>
      <c r="D6" s="96"/>
      <c r="E6" s="96"/>
    </row>
    <row r="7" spans="1:5" s="3" customFormat="1" ht="20.25" customHeight="1" x14ac:dyDescent="0.25">
      <c r="A7" s="97" t="s">
        <v>196</v>
      </c>
      <c r="B7" s="97"/>
      <c r="C7" s="97"/>
      <c r="D7" s="97"/>
      <c r="E7" s="97"/>
    </row>
    <row r="8" spans="1:5" s="3" customFormat="1" ht="20.25" customHeight="1" x14ac:dyDescent="0.25">
      <c r="A8" s="97" t="s">
        <v>195</v>
      </c>
      <c r="B8" s="97"/>
      <c r="C8" s="97"/>
      <c r="D8" s="97"/>
      <c r="E8" s="97"/>
    </row>
    <row r="9" spans="1:5" ht="16.5" customHeight="1" x14ac:dyDescent="0.25">
      <c r="A9" s="97" t="s">
        <v>357</v>
      </c>
      <c r="B9" s="97"/>
      <c r="C9" s="97"/>
      <c r="D9" s="97"/>
    </row>
    <row r="10" spans="1:5" ht="53.25" customHeight="1" x14ac:dyDescent="0.25">
      <c r="A10" s="60" t="s">
        <v>28</v>
      </c>
      <c r="B10" s="60" t="s">
        <v>27</v>
      </c>
      <c r="C10" s="60" t="s">
        <v>26</v>
      </c>
      <c r="D10" s="60" t="s">
        <v>25</v>
      </c>
      <c r="E10" s="60" t="s">
        <v>24</v>
      </c>
    </row>
    <row r="11" spans="1:5" ht="15" customHeight="1" x14ac:dyDescent="0.25">
      <c r="A11" s="86" t="s">
        <v>194</v>
      </c>
      <c r="B11" s="86"/>
      <c r="C11" s="86"/>
      <c r="D11" s="86"/>
      <c r="E11" s="86"/>
    </row>
    <row r="12" spans="1:5" s="68" customFormat="1" ht="113.25" customHeight="1" x14ac:dyDescent="0.25">
      <c r="A12" s="33">
        <v>1</v>
      </c>
      <c r="B12" s="65" t="s">
        <v>323</v>
      </c>
      <c r="C12" s="33" t="s">
        <v>170</v>
      </c>
      <c r="D12" s="66">
        <f>D14+D15+D17</f>
        <v>271900</v>
      </c>
      <c r="E12" s="67"/>
    </row>
    <row r="13" spans="1:5" ht="24" customHeight="1" x14ac:dyDescent="0.25">
      <c r="A13" s="58"/>
      <c r="B13" s="14" t="s">
        <v>150</v>
      </c>
      <c r="C13" s="58"/>
      <c r="D13" s="16"/>
      <c r="E13" s="15"/>
    </row>
    <row r="14" spans="1:5" ht="68.25" customHeight="1" x14ac:dyDescent="0.25">
      <c r="A14" s="58"/>
      <c r="B14" s="14" t="s">
        <v>149</v>
      </c>
      <c r="C14" s="58" t="s">
        <v>207</v>
      </c>
      <c r="D14" s="15">
        <v>92400</v>
      </c>
      <c r="E14" s="16" t="s">
        <v>208</v>
      </c>
    </row>
    <row r="15" spans="1:5" ht="30.75" customHeight="1" x14ac:dyDescent="0.25">
      <c r="A15" s="58"/>
      <c r="B15" s="14" t="s">
        <v>209</v>
      </c>
      <c r="C15" s="58" t="s">
        <v>210</v>
      </c>
      <c r="D15" s="15">
        <v>64000</v>
      </c>
      <c r="E15" s="15"/>
    </row>
    <row r="16" spans="1:5" ht="30.75" customHeight="1" x14ac:dyDescent="0.25">
      <c r="A16" s="58"/>
      <c r="B16" s="14" t="s">
        <v>211</v>
      </c>
      <c r="C16" s="58" t="s">
        <v>210</v>
      </c>
      <c r="D16" s="15">
        <v>16500</v>
      </c>
      <c r="E16" s="15"/>
    </row>
    <row r="17" spans="1:5" ht="30.75" customHeight="1" x14ac:dyDescent="0.25">
      <c r="A17" s="58"/>
      <c r="B17" s="14" t="s">
        <v>211</v>
      </c>
      <c r="C17" s="58" t="s">
        <v>212</v>
      </c>
      <c r="D17" s="15">
        <f>D16*7</f>
        <v>115500</v>
      </c>
      <c r="E17" s="15"/>
    </row>
    <row r="18" spans="1:5" s="68" customFormat="1" ht="51" customHeight="1" x14ac:dyDescent="0.25">
      <c r="A18" s="33">
        <v>2</v>
      </c>
      <c r="B18" s="65" t="s">
        <v>324</v>
      </c>
      <c r="C18" s="33" t="s">
        <v>170</v>
      </c>
      <c r="D18" s="66">
        <f>D20+D21+D23</f>
        <v>274900</v>
      </c>
      <c r="E18" s="67" t="s">
        <v>213</v>
      </c>
    </row>
    <row r="19" spans="1:5" ht="24" customHeight="1" x14ac:dyDescent="0.25">
      <c r="A19" s="58"/>
      <c r="B19" s="14" t="s">
        <v>150</v>
      </c>
      <c r="C19" s="58"/>
      <c r="D19" s="16"/>
      <c r="E19" s="15"/>
    </row>
    <row r="20" spans="1:5" ht="40.5" customHeight="1" x14ac:dyDescent="0.25">
      <c r="A20" s="58"/>
      <c r="B20" s="14" t="s">
        <v>149</v>
      </c>
      <c r="C20" s="58" t="s">
        <v>207</v>
      </c>
      <c r="D20" s="14">
        <v>94000</v>
      </c>
      <c r="E20" s="14" t="s">
        <v>214</v>
      </c>
    </row>
    <row r="21" spans="1:5" ht="30.75" customHeight="1" x14ac:dyDescent="0.25">
      <c r="A21" s="58"/>
      <c r="B21" s="14" t="s">
        <v>209</v>
      </c>
      <c r="C21" s="58" t="s">
        <v>210</v>
      </c>
      <c r="D21" s="15">
        <v>64000</v>
      </c>
      <c r="E21" s="15"/>
    </row>
    <row r="22" spans="1:5" ht="30.75" customHeight="1" x14ac:dyDescent="0.25">
      <c r="A22" s="58"/>
      <c r="B22" s="14" t="s">
        <v>211</v>
      </c>
      <c r="C22" s="58" t="s">
        <v>210</v>
      </c>
      <c r="D22" s="15">
        <v>16700</v>
      </c>
      <c r="E22" s="15"/>
    </row>
    <row r="23" spans="1:5" ht="30.75" customHeight="1" x14ac:dyDescent="0.25">
      <c r="A23" s="58"/>
      <c r="B23" s="14" t="s">
        <v>211</v>
      </c>
      <c r="C23" s="58" t="s">
        <v>212</v>
      </c>
      <c r="D23" s="15">
        <f>D22*7</f>
        <v>116900</v>
      </c>
      <c r="E23" s="15"/>
    </row>
    <row r="24" spans="1:5" s="68" customFormat="1" ht="78.75" customHeight="1" x14ac:dyDescent="0.25">
      <c r="A24" s="33">
        <v>3</v>
      </c>
      <c r="B24" s="65" t="s">
        <v>325</v>
      </c>
      <c r="C24" s="33"/>
      <c r="D24" s="66">
        <f>D26+D28</f>
        <v>139400</v>
      </c>
      <c r="E24" s="67" t="s">
        <v>215</v>
      </c>
    </row>
    <row r="25" spans="1:5" ht="24" customHeight="1" x14ac:dyDescent="0.25">
      <c r="A25" s="58"/>
      <c r="B25" s="14" t="s">
        <v>150</v>
      </c>
      <c r="C25" s="58"/>
      <c r="D25" s="15"/>
      <c r="E25" s="15"/>
    </row>
    <row r="26" spans="1:5" ht="50.25" customHeight="1" x14ac:dyDescent="0.25">
      <c r="A26" s="58"/>
      <c r="B26" s="14" t="s">
        <v>149</v>
      </c>
      <c r="C26" s="58" t="s">
        <v>207</v>
      </c>
      <c r="D26" s="15">
        <v>37400</v>
      </c>
      <c r="E26" s="14" t="s">
        <v>216</v>
      </c>
    </row>
    <row r="27" spans="1:5" ht="30.75" customHeight="1" x14ac:dyDescent="0.25">
      <c r="A27" s="58"/>
      <c r="B27" s="14" t="s">
        <v>211</v>
      </c>
      <c r="C27" s="58" t="s">
        <v>210</v>
      </c>
      <c r="D27" s="15">
        <v>17000</v>
      </c>
      <c r="E27" s="15"/>
    </row>
    <row r="28" spans="1:5" ht="30.75" customHeight="1" x14ac:dyDescent="0.25">
      <c r="A28" s="58"/>
      <c r="B28" s="14" t="s">
        <v>211</v>
      </c>
      <c r="C28" s="58" t="s">
        <v>217</v>
      </c>
      <c r="D28" s="15">
        <f>D27*6</f>
        <v>102000</v>
      </c>
      <c r="E28" s="15"/>
    </row>
    <row r="29" spans="1:5" s="68" customFormat="1" ht="81.75" customHeight="1" x14ac:dyDescent="0.25">
      <c r="A29" s="33">
        <v>4</v>
      </c>
      <c r="B29" s="65" t="s">
        <v>218</v>
      </c>
      <c r="C29" s="33" t="s">
        <v>170</v>
      </c>
      <c r="D29" s="66">
        <f>D31+D32+D34</f>
        <v>254000</v>
      </c>
      <c r="E29" s="66">
        <v>219553</v>
      </c>
    </row>
    <row r="30" spans="1:5" ht="24" customHeight="1" x14ac:dyDescent="0.25">
      <c r="A30" s="58"/>
      <c r="B30" s="14" t="s">
        <v>150</v>
      </c>
      <c r="C30" s="58"/>
      <c r="D30" s="15"/>
      <c r="E30" s="15"/>
    </row>
    <row r="31" spans="1:5" ht="39" customHeight="1" x14ac:dyDescent="0.25">
      <c r="A31" s="58"/>
      <c r="B31" s="14" t="s">
        <v>149</v>
      </c>
      <c r="C31" s="58" t="s">
        <v>207</v>
      </c>
      <c r="D31" s="15">
        <v>74500</v>
      </c>
      <c r="E31" s="15"/>
    </row>
    <row r="32" spans="1:5" ht="30.75" customHeight="1" x14ac:dyDescent="0.25">
      <c r="A32" s="58"/>
      <c r="B32" s="14" t="s">
        <v>209</v>
      </c>
      <c r="C32" s="58" t="s">
        <v>210</v>
      </c>
      <c r="D32" s="15">
        <v>64000</v>
      </c>
      <c r="E32" s="15"/>
    </row>
    <row r="33" spans="1:5" ht="30.75" customHeight="1" x14ac:dyDescent="0.25">
      <c r="A33" s="58"/>
      <c r="B33" s="14" t="s">
        <v>211</v>
      </c>
      <c r="C33" s="58" t="s">
        <v>210</v>
      </c>
      <c r="D33" s="15">
        <v>16500</v>
      </c>
      <c r="E33" s="15"/>
    </row>
    <row r="34" spans="1:5" ht="30.75" customHeight="1" x14ac:dyDescent="0.25">
      <c r="A34" s="58"/>
      <c r="B34" s="14" t="s">
        <v>211</v>
      </c>
      <c r="C34" s="58" t="s">
        <v>212</v>
      </c>
      <c r="D34" s="15">
        <f>D33*7</f>
        <v>115500</v>
      </c>
      <c r="E34" s="15"/>
    </row>
    <row r="35" spans="1:5" s="68" customFormat="1" ht="81.75" customHeight="1" x14ac:dyDescent="0.25">
      <c r="A35" s="33">
        <v>5</v>
      </c>
      <c r="B35" s="65" t="s">
        <v>326</v>
      </c>
      <c r="C35" s="33" t="s">
        <v>170</v>
      </c>
      <c r="D35" s="66">
        <f>D37+D38+D40</f>
        <v>236300</v>
      </c>
      <c r="E35" s="66">
        <v>143919</v>
      </c>
    </row>
    <row r="36" spans="1:5" ht="24" customHeight="1" x14ac:dyDescent="0.25">
      <c r="A36" s="58"/>
      <c r="B36" s="14" t="s">
        <v>150</v>
      </c>
      <c r="C36" s="58"/>
      <c r="D36" s="15"/>
      <c r="E36" s="15"/>
    </row>
    <row r="37" spans="1:5" ht="42.75" customHeight="1" x14ac:dyDescent="0.25">
      <c r="A37" s="58"/>
      <c r="B37" s="14" t="s">
        <v>149</v>
      </c>
      <c r="C37" s="58" t="s">
        <v>207</v>
      </c>
      <c r="D37" s="15">
        <v>74500</v>
      </c>
      <c r="E37" s="16" t="s">
        <v>219</v>
      </c>
    </row>
    <row r="38" spans="1:5" ht="30.75" customHeight="1" x14ac:dyDescent="0.25">
      <c r="A38" s="58"/>
      <c r="B38" s="14" t="s">
        <v>209</v>
      </c>
      <c r="C38" s="58" t="s">
        <v>210</v>
      </c>
      <c r="D38" s="15">
        <v>64000</v>
      </c>
      <c r="E38" s="15"/>
    </row>
    <row r="39" spans="1:5" ht="30.75" customHeight="1" x14ac:dyDescent="0.25">
      <c r="A39" s="58"/>
      <c r="B39" s="14" t="s">
        <v>211</v>
      </c>
      <c r="C39" s="58" t="s">
        <v>210</v>
      </c>
      <c r="D39" s="15">
        <v>16300</v>
      </c>
      <c r="E39" s="15"/>
    </row>
    <row r="40" spans="1:5" ht="30.75" customHeight="1" x14ac:dyDescent="0.25">
      <c r="A40" s="58"/>
      <c r="B40" s="14" t="s">
        <v>211</v>
      </c>
      <c r="C40" s="58" t="s">
        <v>217</v>
      </c>
      <c r="D40" s="15">
        <f>D39*6</f>
        <v>97800</v>
      </c>
      <c r="E40" s="15"/>
    </row>
    <row r="41" spans="1:5" s="68" customFormat="1" ht="30.75" customHeight="1" x14ac:dyDescent="0.25">
      <c r="A41" s="33">
        <v>6</v>
      </c>
      <c r="B41" s="65" t="s">
        <v>240</v>
      </c>
      <c r="C41" s="33" t="s">
        <v>170</v>
      </c>
      <c r="D41" s="66">
        <v>131600</v>
      </c>
      <c r="E41" s="66" t="s">
        <v>241</v>
      </c>
    </row>
    <row r="42" spans="1:5" s="70" customFormat="1" ht="66" customHeight="1" x14ac:dyDescent="0.25">
      <c r="A42" s="33">
        <v>7</v>
      </c>
      <c r="B42" s="65" t="s">
        <v>265</v>
      </c>
      <c r="C42" s="33" t="s">
        <v>146</v>
      </c>
      <c r="D42" s="69">
        <v>11400</v>
      </c>
      <c r="E42" s="66" t="s">
        <v>241</v>
      </c>
    </row>
    <row r="43" spans="1:5" s="70" customFormat="1" ht="49.5" customHeight="1" x14ac:dyDescent="0.25">
      <c r="A43" s="33">
        <v>8</v>
      </c>
      <c r="B43" s="65" t="s">
        <v>264</v>
      </c>
      <c r="C43" s="33" t="s">
        <v>146</v>
      </c>
      <c r="D43" s="69">
        <v>11900</v>
      </c>
      <c r="E43" s="66" t="s">
        <v>241</v>
      </c>
    </row>
    <row r="44" spans="1:5" s="70" customFormat="1" ht="49.5" customHeight="1" x14ac:dyDescent="0.25">
      <c r="A44" s="33">
        <v>9</v>
      </c>
      <c r="B44" s="65" t="s">
        <v>263</v>
      </c>
      <c r="C44" s="33" t="s">
        <v>146</v>
      </c>
      <c r="D44" s="69">
        <v>1200</v>
      </c>
      <c r="E44" s="65" t="s">
        <v>2</v>
      </c>
    </row>
    <row r="45" spans="1:5" s="70" customFormat="1" ht="56.25" customHeight="1" x14ac:dyDescent="0.25">
      <c r="A45" s="33">
        <v>10</v>
      </c>
      <c r="B45" s="65" t="s">
        <v>262</v>
      </c>
      <c r="C45" s="33" t="s">
        <v>146</v>
      </c>
      <c r="D45" s="69">
        <v>5200</v>
      </c>
      <c r="E45" s="65" t="s">
        <v>2</v>
      </c>
    </row>
    <row r="46" spans="1:5" s="70" customFormat="1" ht="56.25" customHeight="1" x14ac:dyDescent="0.25">
      <c r="A46" s="33">
        <v>11</v>
      </c>
      <c r="B46" s="65" t="s">
        <v>303</v>
      </c>
      <c r="C46" s="33" t="s">
        <v>170</v>
      </c>
      <c r="D46" s="69">
        <v>55600</v>
      </c>
      <c r="E46" s="66" t="s">
        <v>241</v>
      </c>
    </row>
    <row r="47" spans="1:5" ht="24" customHeight="1" x14ac:dyDescent="0.25">
      <c r="A47" s="58"/>
      <c r="B47" s="14" t="s">
        <v>150</v>
      </c>
      <c r="C47" s="58"/>
      <c r="D47" s="15"/>
      <c r="E47" s="15"/>
    </row>
    <row r="48" spans="1:5" ht="30.75" customHeight="1" x14ac:dyDescent="0.25">
      <c r="A48" s="58"/>
      <c r="B48" s="14" t="s">
        <v>211</v>
      </c>
      <c r="C48" s="58" t="s">
        <v>210</v>
      </c>
      <c r="D48" s="15">
        <v>7945</v>
      </c>
      <c r="E48" s="15"/>
    </row>
    <row r="49" spans="1:5" ht="30.75" customHeight="1" x14ac:dyDescent="0.25">
      <c r="A49" s="58"/>
      <c r="B49" s="14" t="s">
        <v>211</v>
      </c>
      <c r="C49" s="58" t="s">
        <v>212</v>
      </c>
      <c r="D49" s="15">
        <v>55600</v>
      </c>
      <c r="E49" s="15"/>
    </row>
    <row r="50" spans="1:5" s="70" customFormat="1" ht="56.25" customHeight="1" x14ac:dyDescent="0.25">
      <c r="A50" s="33">
        <v>12</v>
      </c>
      <c r="B50" s="65" t="s">
        <v>304</v>
      </c>
      <c r="C50" s="33" t="s">
        <v>170</v>
      </c>
      <c r="D50" s="69">
        <v>56600</v>
      </c>
      <c r="E50" s="66" t="s">
        <v>241</v>
      </c>
    </row>
    <row r="51" spans="1:5" ht="24" customHeight="1" x14ac:dyDescent="0.25">
      <c r="A51" s="58"/>
      <c r="B51" s="14" t="s">
        <v>150</v>
      </c>
      <c r="C51" s="58"/>
      <c r="D51" s="15"/>
      <c r="E51" s="15"/>
    </row>
    <row r="52" spans="1:5" ht="30.75" customHeight="1" x14ac:dyDescent="0.25">
      <c r="A52" s="58"/>
      <c r="B52" s="14" t="s">
        <v>211</v>
      </c>
      <c r="C52" s="58" t="s">
        <v>210</v>
      </c>
      <c r="D52" s="15">
        <v>8082</v>
      </c>
      <c r="E52" s="15"/>
    </row>
    <row r="53" spans="1:5" ht="30.75" customHeight="1" x14ac:dyDescent="0.25">
      <c r="A53" s="58"/>
      <c r="B53" s="14" t="s">
        <v>211</v>
      </c>
      <c r="C53" s="58" t="s">
        <v>212</v>
      </c>
      <c r="D53" s="15">
        <v>56600</v>
      </c>
      <c r="E53" s="15"/>
    </row>
    <row r="54" spans="1:5" s="70" customFormat="1" ht="56.25" customHeight="1" x14ac:dyDescent="0.25">
      <c r="A54" s="33">
        <v>13</v>
      </c>
      <c r="B54" s="65" t="s">
        <v>318</v>
      </c>
      <c r="C54" s="33" t="s">
        <v>170</v>
      </c>
      <c r="D54" s="69">
        <v>44600</v>
      </c>
      <c r="E54" s="66" t="s">
        <v>241</v>
      </c>
    </row>
    <row r="55" spans="1:5" ht="24" customHeight="1" x14ac:dyDescent="0.25">
      <c r="A55" s="58"/>
      <c r="B55" s="14" t="s">
        <v>150</v>
      </c>
      <c r="C55" s="58"/>
      <c r="D55" s="15"/>
      <c r="E55" s="15"/>
    </row>
    <row r="56" spans="1:5" ht="30.75" customHeight="1" x14ac:dyDescent="0.25">
      <c r="A56" s="58"/>
      <c r="B56" s="14" t="s">
        <v>211</v>
      </c>
      <c r="C56" s="58" t="s">
        <v>210</v>
      </c>
      <c r="D56" s="15">
        <v>8912</v>
      </c>
      <c r="E56" s="15"/>
    </row>
    <row r="57" spans="1:5" ht="30.75" customHeight="1" x14ac:dyDescent="0.25">
      <c r="A57" s="58"/>
      <c r="B57" s="14" t="s">
        <v>211</v>
      </c>
      <c r="C57" s="58" t="s">
        <v>222</v>
      </c>
      <c r="D57" s="28">
        <v>44600</v>
      </c>
      <c r="E57" s="15"/>
    </row>
  </sheetData>
  <mergeCells count="8">
    <mergeCell ref="A11:E11"/>
    <mergeCell ref="A8:E8"/>
    <mergeCell ref="A9:D9"/>
    <mergeCell ref="A3:E3"/>
    <mergeCell ref="A4:E4"/>
    <mergeCell ref="A5:D5"/>
    <mergeCell ref="A6:E6"/>
    <mergeCell ref="A7:E7"/>
  </mergeCells>
  <pageMargins left="0.70866141732283472" right="0.39370078740157483" top="0.74803149606299213" bottom="0.39370078740157483" header="0.31496062992125984" footer="0.31496062992125984"/>
  <pageSetup paperSize="9" scale="83" orientation="portrait" horizontalDpi="0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7"/>
  <sheetViews>
    <sheetView tabSelected="1" topLeftCell="A264" zoomScaleNormal="100" workbookViewId="0">
      <selection activeCell="D272" sqref="D272"/>
    </sheetView>
  </sheetViews>
  <sheetFormatPr defaultRowHeight="15" x14ac:dyDescent="0.25"/>
  <cols>
    <col min="1" max="1" width="12.5703125" style="11" customWidth="1"/>
    <col min="2" max="2" width="42.85546875" style="10" customWidth="1"/>
    <col min="3" max="3" width="24.85546875" style="11" customWidth="1"/>
    <col min="4" max="4" width="25.140625" style="10" customWidth="1"/>
    <col min="5" max="5" width="26.85546875" style="10" hidden="1" customWidth="1"/>
    <col min="6" max="16384" width="9.140625" style="10"/>
  </cols>
  <sheetData>
    <row r="2" spans="1:5" s="6" customFormat="1" ht="16.5" customHeight="1" x14ac:dyDescent="0.3">
      <c r="A2" s="94"/>
      <c r="B2" s="94"/>
      <c r="C2" s="9"/>
      <c r="D2" s="7" t="s">
        <v>201</v>
      </c>
    </row>
    <row r="3" spans="1:5" s="6" customFormat="1" ht="16.5" customHeight="1" x14ac:dyDescent="0.3">
      <c r="A3" s="36"/>
      <c r="B3" s="8"/>
      <c r="C3" s="9"/>
      <c r="D3" s="7" t="s">
        <v>422</v>
      </c>
    </row>
    <row r="4" spans="1:5" s="6" customFormat="1" ht="16.5" customHeight="1" x14ac:dyDescent="0.3">
      <c r="A4" s="36"/>
      <c r="B4" s="8"/>
      <c r="C4" s="9"/>
      <c r="D4" s="7" t="s">
        <v>319</v>
      </c>
    </row>
    <row r="5" spans="1:5" s="6" customFormat="1" ht="16.5" customHeight="1" x14ac:dyDescent="0.3">
      <c r="A5" s="36"/>
      <c r="B5" s="8"/>
      <c r="C5" s="9"/>
      <c r="D5" s="7" t="s">
        <v>320</v>
      </c>
    </row>
    <row r="6" spans="1:5" s="6" customFormat="1" ht="16.5" customHeight="1" x14ac:dyDescent="0.3">
      <c r="A6" s="36"/>
      <c r="B6" s="8"/>
      <c r="C6" s="9"/>
      <c r="D6" s="7" t="s">
        <v>423</v>
      </c>
    </row>
    <row r="7" spans="1:5" s="6" customFormat="1" ht="16.5" customHeight="1" x14ac:dyDescent="0.3">
      <c r="A7" s="36"/>
      <c r="B7" s="8"/>
      <c r="D7" s="7" t="s">
        <v>421</v>
      </c>
    </row>
    <row r="8" spans="1:5" s="4" customFormat="1" ht="16.5" customHeight="1" x14ac:dyDescent="0.25">
      <c r="A8" s="5"/>
      <c r="C8" s="5"/>
    </row>
    <row r="9" spans="1:5" s="3" customFormat="1" ht="16.5" customHeight="1" x14ac:dyDescent="0.25">
      <c r="A9" s="95" t="s">
        <v>198</v>
      </c>
      <c r="B9" s="95"/>
      <c r="C9" s="95"/>
      <c r="D9" s="95"/>
      <c r="E9" s="95"/>
    </row>
    <row r="10" spans="1:5" s="3" customFormat="1" ht="20.25" customHeight="1" x14ac:dyDescent="0.25">
      <c r="A10" s="96" t="s">
        <v>321</v>
      </c>
      <c r="B10" s="96"/>
      <c r="C10" s="96"/>
      <c r="D10" s="96"/>
      <c r="E10" s="96"/>
    </row>
    <row r="11" spans="1:5" s="3" customFormat="1" ht="20.25" customHeight="1" x14ac:dyDescent="0.25">
      <c r="A11" s="96" t="s">
        <v>322</v>
      </c>
      <c r="B11" s="96"/>
      <c r="C11" s="96"/>
      <c r="D11" s="96"/>
      <c r="E11" s="63"/>
    </row>
    <row r="12" spans="1:5" s="3" customFormat="1" ht="20.25" customHeight="1" x14ac:dyDescent="0.25">
      <c r="A12" s="96" t="s">
        <v>197</v>
      </c>
      <c r="B12" s="96"/>
      <c r="C12" s="96"/>
      <c r="D12" s="96"/>
      <c r="E12" s="96"/>
    </row>
    <row r="13" spans="1:5" s="3" customFormat="1" ht="20.25" customHeight="1" x14ac:dyDescent="0.25">
      <c r="A13" s="97" t="s">
        <v>196</v>
      </c>
      <c r="B13" s="97"/>
      <c r="C13" s="97"/>
      <c r="D13" s="97"/>
      <c r="E13" s="97"/>
    </row>
    <row r="14" spans="1:5" s="3" customFormat="1" ht="20.25" customHeight="1" x14ac:dyDescent="0.25">
      <c r="A14" s="97" t="s">
        <v>195</v>
      </c>
      <c r="B14" s="97"/>
      <c r="C14" s="97"/>
      <c r="D14" s="97"/>
      <c r="E14" s="97"/>
    </row>
    <row r="15" spans="1:5" ht="16.5" customHeight="1" x14ac:dyDescent="0.25">
      <c r="A15" s="97" t="s">
        <v>357</v>
      </c>
      <c r="B15" s="97"/>
      <c r="C15" s="97"/>
      <c r="D15" s="97"/>
    </row>
    <row r="16" spans="1:5" ht="53.25" customHeight="1" x14ac:dyDescent="0.25">
      <c r="A16" s="64" t="s">
        <v>28</v>
      </c>
      <c r="B16" s="64" t="s">
        <v>27</v>
      </c>
      <c r="C16" s="64" t="s">
        <v>26</v>
      </c>
      <c r="D16" s="64" t="s">
        <v>25</v>
      </c>
      <c r="E16" s="64" t="s">
        <v>24</v>
      </c>
    </row>
    <row r="17" spans="1:5" s="6" customFormat="1" ht="20.25" customHeight="1" x14ac:dyDescent="0.3">
      <c r="A17" s="98" t="s">
        <v>145</v>
      </c>
      <c r="B17" s="98"/>
      <c r="C17" s="98"/>
      <c r="D17" s="98"/>
      <c r="E17" s="98"/>
    </row>
    <row r="18" spans="1:5" s="1" customFormat="1" ht="31.5" x14ac:dyDescent="0.25">
      <c r="A18" s="62">
        <v>1</v>
      </c>
      <c r="B18" s="14" t="s">
        <v>144</v>
      </c>
      <c r="C18" s="23" t="s">
        <v>22</v>
      </c>
      <c r="D18" s="12">
        <v>3000</v>
      </c>
      <c r="E18" s="14" t="s">
        <v>2</v>
      </c>
    </row>
    <row r="19" spans="1:5" s="1" customFormat="1" ht="31.5" x14ac:dyDescent="0.25">
      <c r="A19" s="72">
        <f>1+A18</f>
        <v>2</v>
      </c>
      <c r="B19" s="14" t="s">
        <v>143</v>
      </c>
      <c r="C19" s="23" t="s">
        <v>22</v>
      </c>
      <c r="D19" s="12">
        <v>1700</v>
      </c>
      <c r="E19" s="14" t="s">
        <v>2</v>
      </c>
    </row>
    <row r="20" spans="1:5" s="1" customFormat="1" ht="18.75" customHeight="1" x14ac:dyDescent="0.25">
      <c r="A20" s="72">
        <f>1+A19</f>
        <v>3</v>
      </c>
      <c r="B20" s="14" t="s">
        <v>142</v>
      </c>
      <c r="C20" s="23" t="s">
        <v>141</v>
      </c>
      <c r="D20" s="12">
        <v>2000</v>
      </c>
      <c r="E20" s="14" t="s">
        <v>2</v>
      </c>
    </row>
    <row r="21" spans="1:5" s="1" customFormat="1" ht="20.25" customHeight="1" x14ac:dyDescent="0.25">
      <c r="A21" s="72">
        <f t="shared" ref="A21:A26" si="0">1+A20</f>
        <v>4</v>
      </c>
      <c r="B21" s="14" t="s">
        <v>140</v>
      </c>
      <c r="C21" s="23" t="s">
        <v>3</v>
      </c>
      <c r="D21" s="12">
        <v>200</v>
      </c>
      <c r="E21" s="14" t="s">
        <v>2</v>
      </c>
    </row>
    <row r="22" spans="1:5" s="1" customFormat="1" ht="16.5" customHeight="1" x14ac:dyDescent="0.25">
      <c r="A22" s="72">
        <f t="shared" si="0"/>
        <v>5</v>
      </c>
      <c r="B22" s="14" t="s">
        <v>139</v>
      </c>
      <c r="C22" s="23" t="s">
        <v>3</v>
      </c>
      <c r="D22" s="12">
        <v>200</v>
      </c>
      <c r="E22" s="14" t="s">
        <v>2</v>
      </c>
    </row>
    <row r="23" spans="1:5" s="1" customFormat="1" ht="19.5" customHeight="1" x14ac:dyDescent="0.25">
      <c r="A23" s="72">
        <f t="shared" si="0"/>
        <v>6</v>
      </c>
      <c r="B23" s="14" t="s">
        <v>138</v>
      </c>
      <c r="C23" s="23" t="s">
        <v>3</v>
      </c>
      <c r="D23" s="12">
        <v>500</v>
      </c>
      <c r="E23" s="14" t="s">
        <v>2</v>
      </c>
    </row>
    <row r="24" spans="1:5" s="1" customFormat="1" ht="63" x14ac:dyDescent="0.25">
      <c r="A24" s="72">
        <f t="shared" si="0"/>
        <v>7</v>
      </c>
      <c r="B24" s="14" t="s">
        <v>137</v>
      </c>
      <c r="C24" s="23" t="s">
        <v>3</v>
      </c>
      <c r="D24" s="12">
        <v>800</v>
      </c>
      <c r="E24" s="14" t="s">
        <v>2</v>
      </c>
    </row>
    <row r="25" spans="1:5" s="1" customFormat="1" ht="20.25" customHeight="1" x14ac:dyDescent="0.25">
      <c r="A25" s="72">
        <f t="shared" si="0"/>
        <v>8</v>
      </c>
      <c r="B25" s="14" t="s">
        <v>348</v>
      </c>
      <c r="C25" s="39" t="s">
        <v>48</v>
      </c>
      <c r="D25" s="15">
        <v>1500</v>
      </c>
      <c r="E25" s="2" t="s">
        <v>341</v>
      </c>
    </row>
    <row r="26" spans="1:5" s="1" customFormat="1" ht="19.5" customHeight="1" x14ac:dyDescent="0.25">
      <c r="A26" s="72">
        <f t="shared" si="0"/>
        <v>9</v>
      </c>
      <c r="B26" s="14" t="s">
        <v>136</v>
      </c>
      <c r="C26" s="23" t="s">
        <v>135</v>
      </c>
      <c r="D26" s="12">
        <v>200</v>
      </c>
      <c r="E26" s="14" t="s">
        <v>2</v>
      </c>
    </row>
    <row r="27" spans="1:5" s="40" customFormat="1" ht="15.75" hidden="1" x14ac:dyDescent="0.25">
      <c r="A27" s="99" t="s">
        <v>134</v>
      </c>
      <c r="B27" s="99"/>
      <c r="C27" s="99"/>
      <c r="D27" s="99"/>
      <c r="E27" s="99"/>
    </row>
    <row r="28" spans="1:5" s="22" customFormat="1" ht="20.25" customHeight="1" x14ac:dyDescent="0.3">
      <c r="A28" s="62">
        <v>10</v>
      </c>
      <c r="B28" s="14" t="s">
        <v>248</v>
      </c>
      <c r="C28" s="13" t="s">
        <v>207</v>
      </c>
      <c r="D28" s="17">
        <v>7200</v>
      </c>
      <c r="E28" s="14" t="s">
        <v>241</v>
      </c>
    </row>
    <row r="29" spans="1:5" s="22" customFormat="1" ht="21.75" customHeight="1" x14ac:dyDescent="0.3">
      <c r="A29" s="62">
        <v>11</v>
      </c>
      <c r="B29" s="14" t="s">
        <v>249</v>
      </c>
      <c r="C29" s="13" t="s">
        <v>207</v>
      </c>
      <c r="D29" s="17">
        <v>2000</v>
      </c>
      <c r="E29" s="14" t="s">
        <v>241</v>
      </c>
    </row>
    <row r="30" spans="1:5" s="22" customFormat="1" ht="18" customHeight="1" x14ac:dyDescent="0.3">
      <c r="A30" s="62">
        <v>12</v>
      </c>
      <c r="B30" s="14" t="s">
        <v>250</v>
      </c>
      <c r="C30" s="13" t="s">
        <v>207</v>
      </c>
      <c r="D30" s="17">
        <v>3400</v>
      </c>
      <c r="E30" s="14" t="s">
        <v>241</v>
      </c>
    </row>
    <row r="31" spans="1:5" s="22" customFormat="1" ht="21" customHeight="1" x14ac:dyDescent="0.3">
      <c r="A31" s="62">
        <v>13</v>
      </c>
      <c r="B31" s="14" t="s">
        <v>251</v>
      </c>
      <c r="C31" s="13" t="s">
        <v>207</v>
      </c>
      <c r="D31" s="17">
        <v>2500</v>
      </c>
      <c r="E31" s="14" t="s">
        <v>241</v>
      </c>
    </row>
    <row r="32" spans="1:5" s="22" customFormat="1" ht="23.25" customHeight="1" x14ac:dyDescent="0.3">
      <c r="A32" s="62">
        <v>14</v>
      </c>
      <c r="B32" s="14" t="s">
        <v>252</v>
      </c>
      <c r="C32" s="13" t="s">
        <v>207</v>
      </c>
      <c r="D32" s="17">
        <v>7000</v>
      </c>
      <c r="E32" s="14" t="s">
        <v>241</v>
      </c>
    </row>
    <row r="33" spans="1:5" s="1" customFormat="1" ht="21" customHeight="1" x14ac:dyDescent="0.25">
      <c r="A33" s="62">
        <v>15</v>
      </c>
      <c r="B33" s="14" t="s">
        <v>204</v>
      </c>
      <c r="C33" s="23" t="s">
        <v>49</v>
      </c>
      <c r="D33" s="12">
        <v>6600</v>
      </c>
      <c r="E33" s="14" t="s">
        <v>203</v>
      </c>
    </row>
    <row r="34" spans="1:5" s="22" customFormat="1" ht="32.25" customHeight="1" x14ac:dyDescent="0.3">
      <c r="A34" s="62">
        <v>16</v>
      </c>
      <c r="B34" s="14" t="s">
        <v>253</v>
      </c>
      <c r="C34" s="13" t="s">
        <v>207</v>
      </c>
      <c r="D34" s="17">
        <v>8000</v>
      </c>
      <c r="E34" s="14" t="s">
        <v>241</v>
      </c>
    </row>
    <row r="35" spans="1:5" s="22" customFormat="1" ht="21.75" customHeight="1" x14ac:dyDescent="0.3">
      <c r="A35" s="62">
        <v>17</v>
      </c>
      <c r="B35" s="14" t="s">
        <v>254</v>
      </c>
      <c r="C35" s="13" t="s">
        <v>207</v>
      </c>
      <c r="D35" s="17">
        <v>7700</v>
      </c>
      <c r="E35" s="14" t="s">
        <v>241</v>
      </c>
    </row>
    <row r="36" spans="1:5" s="1" customFormat="1" ht="31.5" x14ac:dyDescent="0.25">
      <c r="A36" s="62">
        <v>18</v>
      </c>
      <c r="B36" s="14" t="s">
        <v>133</v>
      </c>
      <c r="C36" s="24" t="s">
        <v>132</v>
      </c>
      <c r="D36" s="12">
        <v>600</v>
      </c>
      <c r="E36" s="14" t="s">
        <v>2</v>
      </c>
    </row>
    <row r="37" spans="1:5" s="18" customFormat="1" ht="15.75" hidden="1" x14ac:dyDescent="0.25">
      <c r="A37" s="92" t="s">
        <v>131</v>
      </c>
      <c r="B37" s="92"/>
      <c r="C37" s="92"/>
      <c r="D37" s="92"/>
      <c r="E37" s="92"/>
    </row>
    <row r="38" spans="1:5" s="18" customFormat="1" ht="24" customHeight="1" x14ac:dyDescent="0.25">
      <c r="A38" s="62">
        <v>19</v>
      </c>
      <c r="B38" s="14" t="s">
        <v>246</v>
      </c>
      <c r="C38" s="24" t="s">
        <v>49</v>
      </c>
      <c r="D38" s="12">
        <f>D40+D41</f>
        <v>18500</v>
      </c>
      <c r="E38" s="2" t="s">
        <v>247</v>
      </c>
    </row>
    <row r="39" spans="1:5" s="18" customFormat="1" ht="15.75" x14ac:dyDescent="0.25">
      <c r="A39" s="62"/>
      <c r="B39" s="14" t="s">
        <v>150</v>
      </c>
      <c r="C39" s="24"/>
      <c r="D39" s="12"/>
      <c r="E39" s="2"/>
    </row>
    <row r="40" spans="1:5" s="18" customFormat="1" ht="15.75" x14ac:dyDescent="0.25">
      <c r="A40" s="62"/>
      <c r="B40" s="14" t="s">
        <v>246</v>
      </c>
      <c r="C40" s="24" t="s">
        <v>132</v>
      </c>
      <c r="D40" s="12">
        <v>15700</v>
      </c>
      <c r="E40" s="2"/>
    </row>
    <row r="41" spans="1:5" s="18" customFormat="1" ht="31.5" x14ac:dyDescent="0.25">
      <c r="A41" s="62"/>
      <c r="B41" s="14" t="s">
        <v>266</v>
      </c>
      <c r="C41" s="24" t="s">
        <v>48</v>
      </c>
      <c r="D41" s="12">
        <v>2800</v>
      </c>
      <c r="E41" s="2"/>
    </row>
    <row r="42" spans="1:5" s="1" customFormat="1" ht="48.75" customHeight="1" x14ac:dyDescent="0.25">
      <c r="A42" s="62">
        <v>20</v>
      </c>
      <c r="B42" s="14" t="s">
        <v>130</v>
      </c>
      <c r="C42" s="24" t="s">
        <v>49</v>
      </c>
      <c r="D42" s="12">
        <v>4600</v>
      </c>
      <c r="E42" s="2" t="s">
        <v>2</v>
      </c>
    </row>
    <row r="43" spans="1:5" s="1" customFormat="1" ht="47.25" customHeight="1" x14ac:dyDescent="0.25">
      <c r="A43" s="62">
        <v>21</v>
      </c>
      <c r="B43" s="14" t="s">
        <v>129</v>
      </c>
      <c r="C43" s="24" t="s">
        <v>49</v>
      </c>
      <c r="D43" s="12">
        <v>4500</v>
      </c>
      <c r="E43" s="2" t="s">
        <v>2</v>
      </c>
    </row>
    <row r="44" spans="1:5" s="1" customFormat="1" ht="18" customHeight="1" x14ac:dyDescent="0.25">
      <c r="A44" s="62">
        <v>22</v>
      </c>
      <c r="B44" s="14" t="s">
        <v>298</v>
      </c>
      <c r="C44" s="24" t="s">
        <v>193</v>
      </c>
      <c r="D44" s="27">
        <v>1000</v>
      </c>
      <c r="E44" s="16" t="s">
        <v>2</v>
      </c>
    </row>
    <row r="45" spans="1:5" s="1" customFormat="1" ht="31.5" x14ac:dyDescent="0.25">
      <c r="A45" s="62">
        <v>23</v>
      </c>
      <c r="B45" s="14" t="s">
        <v>299</v>
      </c>
      <c r="C45" s="24" t="s">
        <v>192</v>
      </c>
      <c r="D45" s="27">
        <v>16000</v>
      </c>
      <c r="E45" s="16" t="s">
        <v>2</v>
      </c>
    </row>
    <row r="46" spans="1:5" s="1" customFormat="1" ht="31.5" x14ac:dyDescent="0.25">
      <c r="A46" s="62">
        <v>24</v>
      </c>
      <c r="B46" s="14" t="s">
        <v>300</v>
      </c>
      <c r="C46" s="24" t="s">
        <v>192</v>
      </c>
      <c r="D46" s="27">
        <v>26400</v>
      </c>
      <c r="E46" s="16" t="s">
        <v>2</v>
      </c>
    </row>
    <row r="47" spans="1:5" s="1" customFormat="1" ht="47.25" x14ac:dyDescent="0.25">
      <c r="A47" s="62">
        <v>25</v>
      </c>
      <c r="B47" s="14" t="s">
        <v>191</v>
      </c>
      <c r="C47" s="24" t="s">
        <v>49</v>
      </c>
      <c r="D47" s="27">
        <v>8500</v>
      </c>
      <c r="E47" s="16" t="s">
        <v>2</v>
      </c>
    </row>
    <row r="48" spans="1:5" s="1" customFormat="1" ht="22.5" hidden="1" customHeight="1" x14ac:dyDescent="0.25">
      <c r="A48" s="93" t="s">
        <v>128</v>
      </c>
      <c r="B48" s="93"/>
      <c r="C48" s="93"/>
      <c r="D48" s="93"/>
      <c r="E48" s="93"/>
    </row>
    <row r="49" spans="1:5" ht="22.5" customHeight="1" x14ac:dyDescent="0.25">
      <c r="A49" s="62">
        <v>26</v>
      </c>
      <c r="B49" s="14" t="s">
        <v>127</v>
      </c>
      <c r="C49" s="24" t="s">
        <v>49</v>
      </c>
      <c r="D49" s="27">
        <v>1100</v>
      </c>
      <c r="E49" s="16" t="s">
        <v>2</v>
      </c>
    </row>
    <row r="50" spans="1:5" s="18" customFormat="1" ht="15.75" hidden="1" x14ac:dyDescent="0.25">
      <c r="A50" s="92" t="s">
        <v>126</v>
      </c>
      <c r="B50" s="92"/>
      <c r="C50" s="92"/>
      <c r="D50" s="92"/>
      <c r="E50" s="92"/>
    </row>
    <row r="51" spans="1:5" s="1" customFormat="1" ht="31.5" x14ac:dyDescent="0.25">
      <c r="A51" s="62">
        <v>27</v>
      </c>
      <c r="B51" s="14" t="s">
        <v>125</v>
      </c>
      <c r="C51" s="24" t="s">
        <v>49</v>
      </c>
      <c r="D51" s="27">
        <v>3000</v>
      </c>
      <c r="E51" s="16" t="s">
        <v>296</v>
      </c>
    </row>
    <row r="52" spans="1:5" s="1" customFormat="1" ht="31.5" x14ac:dyDescent="0.25">
      <c r="A52" s="62">
        <v>28</v>
      </c>
      <c r="B52" s="14" t="s">
        <v>124</v>
      </c>
      <c r="C52" s="24" t="s">
        <v>49</v>
      </c>
      <c r="D52" s="27">
        <v>3900</v>
      </c>
      <c r="E52" s="16" t="s">
        <v>296</v>
      </c>
    </row>
    <row r="53" spans="1:5" s="1" customFormat="1" ht="47.25" x14ac:dyDescent="0.25">
      <c r="A53" s="62">
        <v>29</v>
      </c>
      <c r="B53" s="14" t="s">
        <v>123</v>
      </c>
      <c r="C53" s="24" t="s">
        <v>49</v>
      </c>
      <c r="D53" s="27">
        <v>3100</v>
      </c>
      <c r="E53" s="16" t="s">
        <v>296</v>
      </c>
    </row>
    <row r="54" spans="1:5" s="1" customFormat="1" ht="31.5" x14ac:dyDescent="0.25">
      <c r="A54" s="62">
        <v>30</v>
      </c>
      <c r="B54" s="14" t="s">
        <v>122</v>
      </c>
      <c r="C54" s="24" t="s">
        <v>49</v>
      </c>
      <c r="D54" s="27">
        <v>3100</v>
      </c>
      <c r="E54" s="16" t="s">
        <v>296</v>
      </c>
    </row>
    <row r="55" spans="1:5" s="1" customFormat="1" ht="31.5" x14ac:dyDescent="0.25">
      <c r="A55" s="62">
        <v>31</v>
      </c>
      <c r="B55" s="14" t="s">
        <v>121</v>
      </c>
      <c r="C55" s="24" t="s">
        <v>49</v>
      </c>
      <c r="D55" s="27">
        <v>3100</v>
      </c>
      <c r="E55" s="16" t="s">
        <v>296</v>
      </c>
    </row>
    <row r="56" spans="1:5" s="1" customFormat="1" ht="31.5" x14ac:dyDescent="0.25">
      <c r="A56" s="62">
        <v>32</v>
      </c>
      <c r="B56" s="14" t="s">
        <v>120</v>
      </c>
      <c r="C56" s="24" t="s">
        <v>49</v>
      </c>
      <c r="D56" s="27">
        <v>3900</v>
      </c>
      <c r="E56" s="16" t="s">
        <v>296</v>
      </c>
    </row>
    <row r="57" spans="1:5" s="1" customFormat="1" ht="18" customHeight="1" x14ac:dyDescent="0.25">
      <c r="A57" s="62">
        <v>33</v>
      </c>
      <c r="B57" s="14" t="s">
        <v>119</v>
      </c>
      <c r="C57" s="24" t="s">
        <v>49</v>
      </c>
      <c r="D57" s="27">
        <v>3100</v>
      </c>
      <c r="E57" s="16" t="s">
        <v>296</v>
      </c>
    </row>
    <row r="58" spans="1:5" s="1" customFormat="1" ht="31.5" x14ac:dyDescent="0.25">
      <c r="A58" s="62">
        <v>34</v>
      </c>
      <c r="B58" s="14" t="s">
        <v>118</v>
      </c>
      <c r="C58" s="24" t="s">
        <v>49</v>
      </c>
      <c r="D58" s="27">
        <v>3200</v>
      </c>
      <c r="E58" s="16" t="s">
        <v>296</v>
      </c>
    </row>
    <row r="59" spans="1:5" s="1" customFormat="1" ht="31.5" x14ac:dyDescent="0.25">
      <c r="A59" s="62">
        <v>35</v>
      </c>
      <c r="B59" s="14" t="s">
        <v>117</v>
      </c>
      <c r="C59" s="24" t="s">
        <v>49</v>
      </c>
      <c r="D59" s="27">
        <v>4300</v>
      </c>
      <c r="E59" s="16" t="s">
        <v>296</v>
      </c>
    </row>
    <row r="60" spans="1:5" s="1" customFormat="1" ht="31.5" x14ac:dyDescent="0.25">
      <c r="A60" s="62">
        <v>36</v>
      </c>
      <c r="B60" s="14" t="s">
        <v>116</v>
      </c>
      <c r="C60" s="24" t="s">
        <v>49</v>
      </c>
      <c r="D60" s="27">
        <v>19100</v>
      </c>
      <c r="E60" s="16" t="s">
        <v>296</v>
      </c>
    </row>
    <row r="61" spans="1:5" s="1" customFormat="1" ht="33.75" customHeight="1" x14ac:dyDescent="0.25">
      <c r="A61" s="62">
        <v>37</v>
      </c>
      <c r="B61" s="14" t="s">
        <v>115</v>
      </c>
      <c r="C61" s="24" t="s">
        <v>49</v>
      </c>
      <c r="D61" s="27">
        <v>35700</v>
      </c>
      <c r="E61" s="16" t="s">
        <v>296</v>
      </c>
    </row>
    <row r="62" spans="1:5" s="1" customFormat="1" ht="15.75" hidden="1" customHeight="1" x14ac:dyDescent="0.25">
      <c r="A62" s="92" t="s">
        <v>114</v>
      </c>
      <c r="B62" s="92"/>
      <c r="C62" s="92"/>
      <c r="D62" s="92"/>
      <c r="E62" s="92"/>
    </row>
    <row r="63" spans="1:5" s="1" customFormat="1" ht="49.5" customHeight="1" x14ac:dyDescent="0.25">
      <c r="A63" s="62">
        <v>38</v>
      </c>
      <c r="B63" s="14" t="s">
        <v>113</v>
      </c>
      <c r="C63" s="24" t="s">
        <v>49</v>
      </c>
      <c r="D63" s="28">
        <v>4000</v>
      </c>
      <c r="E63" s="16" t="s">
        <v>296</v>
      </c>
    </row>
    <row r="64" spans="1:5" ht="15" customHeight="1" x14ac:dyDescent="0.25">
      <c r="A64" s="100" t="s">
        <v>194</v>
      </c>
      <c r="B64" s="101"/>
      <c r="C64" s="101"/>
      <c r="D64" s="102"/>
      <c r="E64" s="85"/>
    </row>
    <row r="65" spans="1:5" ht="94.5" customHeight="1" x14ac:dyDescent="0.25">
      <c r="A65" s="62">
        <v>1</v>
      </c>
      <c r="B65" s="14" t="s">
        <v>323</v>
      </c>
      <c r="C65" s="62" t="s">
        <v>170</v>
      </c>
      <c r="D65" s="15">
        <f>D67+D68+D70</f>
        <v>271900</v>
      </c>
      <c r="E65" s="29"/>
    </row>
    <row r="66" spans="1:5" ht="12.75" customHeight="1" x14ac:dyDescent="0.25">
      <c r="A66" s="62"/>
      <c r="B66" s="14" t="s">
        <v>150</v>
      </c>
      <c r="C66" s="62"/>
      <c r="D66" s="16"/>
      <c r="E66" s="15"/>
    </row>
    <row r="67" spans="1:5" ht="18" customHeight="1" x14ac:dyDescent="0.25">
      <c r="A67" s="62"/>
      <c r="B67" s="14" t="s">
        <v>149</v>
      </c>
      <c r="C67" s="62" t="s">
        <v>207</v>
      </c>
      <c r="D67" s="15">
        <v>92400</v>
      </c>
      <c r="E67" s="16" t="s">
        <v>208</v>
      </c>
    </row>
    <row r="68" spans="1:5" ht="30.75" customHeight="1" x14ac:dyDescent="0.25">
      <c r="A68" s="62"/>
      <c r="B68" s="14" t="s">
        <v>209</v>
      </c>
      <c r="C68" s="62" t="s">
        <v>210</v>
      </c>
      <c r="D68" s="15">
        <v>64000</v>
      </c>
      <c r="E68" s="15"/>
    </row>
    <row r="69" spans="1:5" ht="30.75" customHeight="1" x14ac:dyDescent="0.25">
      <c r="A69" s="62"/>
      <c r="B69" s="14" t="s">
        <v>211</v>
      </c>
      <c r="C69" s="62" t="s">
        <v>210</v>
      </c>
      <c r="D69" s="15">
        <v>16500</v>
      </c>
      <c r="E69" s="15"/>
    </row>
    <row r="70" spans="1:5" ht="30.75" customHeight="1" x14ac:dyDescent="0.25">
      <c r="A70" s="62"/>
      <c r="B70" s="14" t="s">
        <v>211</v>
      </c>
      <c r="C70" s="62" t="s">
        <v>212</v>
      </c>
      <c r="D70" s="15">
        <f>D69*7</f>
        <v>115500</v>
      </c>
      <c r="E70" s="15"/>
    </row>
    <row r="71" spans="1:5" ht="45.75" customHeight="1" x14ac:dyDescent="0.25">
      <c r="A71" s="62">
        <v>2</v>
      </c>
      <c r="B71" s="14" t="s">
        <v>324</v>
      </c>
      <c r="C71" s="62" t="s">
        <v>170</v>
      </c>
      <c r="D71" s="15">
        <f>D73+D74+D76</f>
        <v>274900</v>
      </c>
      <c r="E71" s="29" t="s">
        <v>213</v>
      </c>
    </row>
    <row r="72" spans="1:5" ht="14.25" customHeight="1" x14ac:dyDescent="0.25">
      <c r="A72" s="62"/>
      <c r="B72" s="14" t="s">
        <v>150</v>
      </c>
      <c r="C72" s="62"/>
      <c r="D72" s="16"/>
      <c r="E72" s="15"/>
    </row>
    <row r="73" spans="1:5" ht="15.75" customHeight="1" x14ac:dyDescent="0.25">
      <c r="A73" s="62"/>
      <c r="B73" s="14" t="s">
        <v>149</v>
      </c>
      <c r="C73" s="62" t="s">
        <v>207</v>
      </c>
      <c r="D73" s="14">
        <v>94000</v>
      </c>
      <c r="E73" s="14" t="s">
        <v>214</v>
      </c>
    </row>
    <row r="74" spans="1:5" ht="30.75" customHeight="1" x14ac:dyDescent="0.25">
      <c r="A74" s="62"/>
      <c r="B74" s="14" t="s">
        <v>209</v>
      </c>
      <c r="C74" s="62" t="s">
        <v>210</v>
      </c>
      <c r="D74" s="15">
        <v>64000</v>
      </c>
      <c r="E74" s="15"/>
    </row>
    <row r="75" spans="1:5" ht="30.75" customHeight="1" x14ac:dyDescent="0.25">
      <c r="A75" s="62"/>
      <c r="B75" s="14" t="s">
        <v>211</v>
      </c>
      <c r="C75" s="62" t="s">
        <v>210</v>
      </c>
      <c r="D75" s="15">
        <v>16700</v>
      </c>
      <c r="E75" s="15"/>
    </row>
    <row r="76" spans="1:5" ht="30.75" customHeight="1" x14ac:dyDescent="0.25">
      <c r="A76" s="62"/>
      <c r="B76" s="14" t="s">
        <v>211</v>
      </c>
      <c r="C76" s="62" t="s">
        <v>212</v>
      </c>
      <c r="D76" s="15">
        <f>D75*7</f>
        <v>116900</v>
      </c>
      <c r="E76" s="15"/>
    </row>
    <row r="77" spans="1:5" ht="63.75" customHeight="1" x14ac:dyDescent="0.25">
      <c r="A77" s="62">
        <v>3</v>
      </c>
      <c r="B77" s="14" t="s">
        <v>325</v>
      </c>
      <c r="C77" s="62"/>
      <c r="D77" s="15">
        <f>D79+D81</f>
        <v>139400</v>
      </c>
      <c r="E77" s="29" t="s">
        <v>215</v>
      </c>
    </row>
    <row r="78" spans="1:5" ht="13.5" customHeight="1" x14ac:dyDescent="0.25">
      <c r="A78" s="62"/>
      <c r="B78" s="14" t="s">
        <v>150</v>
      </c>
      <c r="C78" s="62"/>
      <c r="D78" s="15"/>
      <c r="E78" s="15"/>
    </row>
    <row r="79" spans="1:5" ht="16.5" customHeight="1" x14ac:dyDescent="0.25">
      <c r="A79" s="62"/>
      <c r="B79" s="14" t="s">
        <v>149</v>
      </c>
      <c r="C79" s="62" t="s">
        <v>207</v>
      </c>
      <c r="D79" s="15">
        <v>37400</v>
      </c>
      <c r="E79" s="14" t="s">
        <v>216</v>
      </c>
    </row>
    <row r="80" spans="1:5" ht="30.75" customHeight="1" x14ac:dyDescent="0.25">
      <c r="A80" s="62"/>
      <c r="B80" s="14" t="s">
        <v>211</v>
      </c>
      <c r="C80" s="62" t="s">
        <v>210</v>
      </c>
      <c r="D80" s="15">
        <v>17000</v>
      </c>
      <c r="E80" s="15"/>
    </row>
    <row r="81" spans="1:5" ht="30.75" customHeight="1" x14ac:dyDescent="0.25">
      <c r="A81" s="62"/>
      <c r="B81" s="14" t="s">
        <v>211</v>
      </c>
      <c r="C81" s="62" t="s">
        <v>217</v>
      </c>
      <c r="D81" s="15">
        <f>D80*6</f>
        <v>102000</v>
      </c>
      <c r="E81" s="15"/>
    </row>
    <row r="82" spans="1:5" ht="36" customHeight="1" x14ac:dyDescent="0.25">
      <c r="A82" s="62">
        <v>4</v>
      </c>
      <c r="B82" s="14" t="s">
        <v>218</v>
      </c>
      <c r="C82" s="62" t="s">
        <v>170</v>
      </c>
      <c r="D82" s="15">
        <f>D84+D85+D87</f>
        <v>254000</v>
      </c>
      <c r="E82" s="15">
        <v>219553</v>
      </c>
    </row>
    <row r="83" spans="1:5" ht="12" customHeight="1" x14ac:dyDescent="0.25">
      <c r="A83" s="62"/>
      <c r="B83" s="14" t="s">
        <v>150</v>
      </c>
      <c r="C83" s="62"/>
      <c r="D83" s="15"/>
      <c r="E83" s="15"/>
    </row>
    <row r="84" spans="1:5" ht="15" customHeight="1" x14ac:dyDescent="0.25">
      <c r="A84" s="62"/>
      <c r="B84" s="14" t="s">
        <v>149</v>
      </c>
      <c r="C84" s="62" t="s">
        <v>207</v>
      </c>
      <c r="D84" s="15">
        <v>74500</v>
      </c>
      <c r="E84" s="15"/>
    </row>
    <row r="85" spans="1:5" ht="30.75" customHeight="1" x14ac:dyDescent="0.25">
      <c r="A85" s="62"/>
      <c r="B85" s="14" t="s">
        <v>209</v>
      </c>
      <c r="C85" s="62" t="s">
        <v>210</v>
      </c>
      <c r="D85" s="15">
        <v>64000</v>
      </c>
      <c r="E85" s="15"/>
    </row>
    <row r="86" spans="1:5" ht="30.75" customHeight="1" x14ac:dyDescent="0.25">
      <c r="A86" s="62"/>
      <c r="B86" s="14" t="s">
        <v>211</v>
      </c>
      <c r="C86" s="62" t="s">
        <v>210</v>
      </c>
      <c r="D86" s="15">
        <v>16500</v>
      </c>
      <c r="E86" s="15"/>
    </row>
    <row r="87" spans="1:5" ht="30.75" customHeight="1" x14ac:dyDescent="0.25">
      <c r="A87" s="62"/>
      <c r="B87" s="14" t="s">
        <v>211</v>
      </c>
      <c r="C87" s="62" t="s">
        <v>212</v>
      </c>
      <c r="D87" s="15">
        <f>D86*7</f>
        <v>115500</v>
      </c>
      <c r="E87" s="15"/>
    </row>
    <row r="88" spans="1:5" ht="46.5" customHeight="1" x14ac:dyDescent="0.25">
      <c r="A88" s="62">
        <v>5</v>
      </c>
      <c r="B88" s="14" t="s">
        <v>326</v>
      </c>
      <c r="C88" s="62" t="s">
        <v>170</v>
      </c>
      <c r="D88" s="15">
        <f>D90+D91+D93</f>
        <v>236300</v>
      </c>
      <c r="E88" s="15">
        <v>143919</v>
      </c>
    </row>
    <row r="89" spans="1:5" ht="16.5" customHeight="1" x14ac:dyDescent="0.25">
      <c r="A89" s="62"/>
      <c r="B89" s="14" t="s">
        <v>150</v>
      </c>
      <c r="C89" s="62"/>
      <c r="D89" s="15"/>
      <c r="E89" s="15"/>
    </row>
    <row r="90" spans="1:5" ht="19.5" customHeight="1" x14ac:dyDescent="0.25">
      <c r="A90" s="62"/>
      <c r="B90" s="14" t="s">
        <v>149</v>
      </c>
      <c r="C90" s="62" t="s">
        <v>207</v>
      </c>
      <c r="D90" s="15">
        <v>74500</v>
      </c>
      <c r="E90" s="16" t="s">
        <v>219</v>
      </c>
    </row>
    <row r="91" spans="1:5" ht="30.75" customHeight="1" x14ac:dyDescent="0.25">
      <c r="A91" s="62"/>
      <c r="B91" s="14" t="s">
        <v>209</v>
      </c>
      <c r="C91" s="62" t="s">
        <v>210</v>
      </c>
      <c r="D91" s="15">
        <v>64000</v>
      </c>
      <c r="E91" s="15"/>
    </row>
    <row r="92" spans="1:5" ht="30.75" customHeight="1" x14ac:dyDescent="0.25">
      <c r="A92" s="62"/>
      <c r="B92" s="14" t="s">
        <v>211</v>
      </c>
      <c r="C92" s="62" t="s">
        <v>210</v>
      </c>
      <c r="D92" s="15">
        <v>16300</v>
      </c>
      <c r="E92" s="15"/>
    </row>
    <row r="93" spans="1:5" ht="30.75" customHeight="1" x14ac:dyDescent="0.25">
      <c r="A93" s="62"/>
      <c r="B93" s="14" t="s">
        <v>211</v>
      </c>
      <c r="C93" s="62" t="s">
        <v>217</v>
      </c>
      <c r="D93" s="15">
        <f>D92*6</f>
        <v>97800</v>
      </c>
      <c r="E93" s="15"/>
    </row>
    <row r="94" spans="1:5" ht="18.75" customHeight="1" x14ac:dyDescent="0.25">
      <c r="A94" s="62">
        <v>6</v>
      </c>
      <c r="B94" s="14" t="s">
        <v>240</v>
      </c>
      <c r="C94" s="62" t="s">
        <v>170</v>
      </c>
      <c r="D94" s="15">
        <v>131600</v>
      </c>
      <c r="E94" s="15" t="s">
        <v>241</v>
      </c>
    </row>
    <row r="95" spans="1:5" s="1" customFormat="1" ht="47.25" customHeight="1" x14ac:dyDescent="0.25">
      <c r="A95" s="62">
        <v>7</v>
      </c>
      <c r="B95" s="14" t="s">
        <v>265</v>
      </c>
      <c r="C95" s="62" t="s">
        <v>146</v>
      </c>
      <c r="D95" s="28">
        <v>11400</v>
      </c>
      <c r="E95" s="15" t="s">
        <v>241</v>
      </c>
    </row>
    <row r="96" spans="1:5" s="1" customFormat="1" ht="49.5" customHeight="1" x14ac:dyDescent="0.25">
      <c r="A96" s="62">
        <v>8</v>
      </c>
      <c r="B96" s="14" t="s">
        <v>264</v>
      </c>
      <c r="C96" s="62" t="s">
        <v>146</v>
      </c>
      <c r="D96" s="28">
        <v>11900</v>
      </c>
      <c r="E96" s="15" t="s">
        <v>241</v>
      </c>
    </row>
    <row r="97" spans="1:5" s="1" customFormat="1" ht="33" customHeight="1" x14ac:dyDescent="0.25">
      <c r="A97" s="62">
        <v>9</v>
      </c>
      <c r="B97" s="14" t="s">
        <v>263</v>
      </c>
      <c r="C97" s="62" t="s">
        <v>146</v>
      </c>
      <c r="D97" s="28">
        <v>1200</v>
      </c>
      <c r="E97" s="14" t="s">
        <v>2</v>
      </c>
    </row>
    <row r="98" spans="1:5" s="1" customFormat="1" ht="34.5" customHeight="1" x14ac:dyDescent="0.25">
      <c r="A98" s="62">
        <v>10</v>
      </c>
      <c r="B98" s="14" t="s">
        <v>262</v>
      </c>
      <c r="C98" s="62" t="s">
        <v>146</v>
      </c>
      <c r="D98" s="28">
        <v>5200</v>
      </c>
      <c r="E98" s="14" t="s">
        <v>2</v>
      </c>
    </row>
    <row r="99" spans="1:5" s="1" customFormat="1" ht="23.25" customHeight="1" x14ac:dyDescent="0.25">
      <c r="A99" s="62">
        <v>11</v>
      </c>
      <c r="B99" s="14" t="s">
        <v>303</v>
      </c>
      <c r="C99" s="62" t="s">
        <v>170</v>
      </c>
      <c r="D99" s="28">
        <v>55600</v>
      </c>
      <c r="E99" s="15" t="s">
        <v>241</v>
      </c>
    </row>
    <row r="100" spans="1:5" ht="13.5" customHeight="1" x14ac:dyDescent="0.25">
      <c r="A100" s="62"/>
      <c r="B100" s="14" t="s">
        <v>150</v>
      </c>
      <c r="C100" s="62"/>
      <c r="D100" s="15"/>
      <c r="E100" s="15"/>
    </row>
    <row r="101" spans="1:5" ht="30.75" customHeight="1" x14ac:dyDescent="0.25">
      <c r="A101" s="62"/>
      <c r="B101" s="14" t="s">
        <v>211</v>
      </c>
      <c r="C101" s="62" t="s">
        <v>210</v>
      </c>
      <c r="D101" s="15">
        <v>7945</v>
      </c>
      <c r="E101" s="15"/>
    </row>
    <row r="102" spans="1:5" ht="30.75" customHeight="1" x14ac:dyDescent="0.25">
      <c r="A102" s="62"/>
      <c r="B102" s="14" t="s">
        <v>211</v>
      </c>
      <c r="C102" s="62" t="s">
        <v>212</v>
      </c>
      <c r="D102" s="15">
        <v>55600</v>
      </c>
      <c r="E102" s="15"/>
    </row>
    <row r="103" spans="1:5" s="1" customFormat="1" ht="20.25" customHeight="1" x14ac:dyDescent="0.25">
      <c r="A103" s="62">
        <v>12</v>
      </c>
      <c r="B103" s="14" t="s">
        <v>304</v>
      </c>
      <c r="C103" s="62" t="s">
        <v>170</v>
      </c>
      <c r="D103" s="28">
        <v>56600</v>
      </c>
      <c r="E103" s="15" t="s">
        <v>241</v>
      </c>
    </row>
    <row r="104" spans="1:5" ht="11.25" customHeight="1" x14ac:dyDescent="0.25">
      <c r="A104" s="62"/>
      <c r="B104" s="14" t="s">
        <v>150</v>
      </c>
      <c r="C104" s="62"/>
      <c r="D104" s="15"/>
      <c r="E104" s="15"/>
    </row>
    <row r="105" spans="1:5" ht="30.75" customHeight="1" x14ac:dyDescent="0.25">
      <c r="A105" s="62"/>
      <c r="B105" s="14" t="s">
        <v>211</v>
      </c>
      <c r="C105" s="62" t="s">
        <v>210</v>
      </c>
      <c r="D105" s="15">
        <v>8082</v>
      </c>
      <c r="E105" s="15"/>
    </row>
    <row r="106" spans="1:5" ht="30.75" customHeight="1" x14ac:dyDescent="0.25">
      <c r="A106" s="62"/>
      <c r="B106" s="14" t="s">
        <v>211</v>
      </c>
      <c r="C106" s="62" t="s">
        <v>212</v>
      </c>
      <c r="D106" s="15">
        <v>56600</v>
      </c>
      <c r="E106" s="15"/>
    </row>
    <row r="107" spans="1:5" s="1" customFormat="1" ht="20.25" customHeight="1" x14ac:dyDescent="0.25">
      <c r="A107" s="62">
        <v>13</v>
      </c>
      <c r="B107" s="14" t="s">
        <v>318</v>
      </c>
      <c r="C107" s="62" t="s">
        <v>170</v>
      </c>
      <c r="D107" s="28">
        <v>44600</v>
      </c>
      <c r="E107" s="15" t="s">
        <v>241</v>
      </c>
    </row>
    <row r="108" spans="1:5" ht="14.25" customHeight="1" x14ac:dyDescent="0.25">
      <c r="A108" s="62"/>
      <c r="B108" s="14" t="s">
        <v>150</v>
      </c>
      <c r="C108" s="62"/>
      <c r="D108" s="15"/>
      <c r="E108" s="15"/>
    </row>
    <row r="109" spans="1:5" ht="30.75" customHeight="1" x14ac:dyDescent="0.25">
      <c r="A109" s="62"/>
      <c r="B109" s="14" t="s">
        <v>211</v>
      </c>
      <c r="C109" s="62" t="s">
        <v>210</v>
      </c>
      <c r="D109" s="15">
        <v>8912</v>
      </c>
      <c r="E109" s="15"/>
    </row>
    <row r="110" spans="1:5" ht="30.75" customHeight="1" x14ac:dyDescent="0.25">
      <c r="A110" s="72"/>
      <c r="B110" s="14" t="s">
        <v>211</v>
      </c>
      <c r="C110" s="72" t="s">
        <v>222</v>
      </c>
      <c r="D110" s="28">
        <v>44600</v>
      </c>
      <c r="E110" s="15"/>
    </row>
    <row r="111" spans="1:5" ht="30.75" customHeight="1" x14ac:dyDescent="0.25">
      <c r="A111" s="62">
        <v>14</v>
      </c>
      <c r="B111" s="14" t="s">
        <v>366</v>
      </c>
      <c r="C111" s="72" t="s">
        <v>170</v>
      </c>
      <c r="D111" s="28">
        <v>82400</v>
      </c>
      <c r="E111" s="15"/>
    </row>
    <row r="112" spans="1:5" ht="15" customHeight="1" x14ac:dyDescent="0.25">
      <c r="A112" s="100" t="s">
        <v>261</v>
      </c>
      <c r="B112" s="101"/>
      <c r="C112" s="101"/>
      <c r="D112" s="101"/>
      <c r="E112" s="102"/>
    </row>
    <row r="113" spans="1:5" ht="63.75" customHeight="1" x14ac:dyDescent="0.25">
      <c r="A113" s="62">
        <v>1</v>
      </c>
      <c r="B113" s="14" t="s">
        <v>242</v>
      </c>
      <c r="C113" s="62" t="s">
        <v>170</v>
      </c>
      <c r="D113" s="29">
        <f>D115+D116+D118</f>
        <v>224400</v>
      </c>
      <c r="E113" s="16" t="s">
        <v>241</v>
      </c>
    </row>
    <row r="114" spans="1:5" ht="12" customHeight="1" x14ac:dyDescent="0.25">
      <c r="A114" s="62"/>
      <c r="B114" s="14" t="s">
        <v>150</v>
      </c>
      <c r="C114" s="62"/>
      <c r="D114" s="16"/>
      <c r="E114" s="15"/>
    </row>
    <row r="115" spans="1:5" ht="15.75" customHeight="1" x14ac:dyDescent="0.25">
      <c r="A115" s="62"/>
      <c r="B115" s="14" t="s">
        <v>149</v>
      </c>
      <c r="C115" s="62" t="s">
        <v>207</v>
      </c>
      <c r="D115" s="15">
        <v>107500</v>
      </c>
      <c r="E115" s="14" t="s">
        <v>243</v>
      </c>
    </row>
    <row r="116" spans="1:5" ht="30.75" customHeight="1" x14ac:dyDescent="0.25">
      <c r="A116" s="62"/>
      <c r="B116" s="14" t="s">
        <v>209</v>
      </c>
      <c r="C116" s="62" t="s">
        <v>210</v>
      </c>
      <c r="D116" s="15">
        <v>25400</v>
      </c>
      <c r="E116" s="15"/>
    </row>
    <row r="117" spans="1:5" ht="30.75" customHeight="1" x14ac:dyDescent="0.25">
      <c r="A117" s="62"/>
      <c r="B117" s="14" t="s">
        <v>211</v>
      </c>
      <c r="C117" s="62" t="s">
        <v>210</v>
      </c>
      <c r="D117" s="15">
        <v>18300</v>
      </c>
      <c r="E117" s="15"/>
    </row>
    <row r="118" spans="1:5" ht="30.75" customHeight="1" x14ac:dyDescent="0.25">
      <c r="A118" s="62"/>
      <c r="B118" s="14" t="s">
        <v>211</v>
      </c>
      <c r="C118" s="62" t="s">
        <v>222</v>
      </c>
      <c r="D118" s="15">
        <f>D117*5</f>
        <v>91500</v>
      </c>
      <c r="E118" s="15"/>
    </row>
    <row r="119" spans="1:5" ht="61.5" customHeight="1" x14ac:dyDescent="0.25">
      <c r="A119" s="62">
        <v>2</v>
      </c>
      <c r="B119" s="14" t="s">
        <v>244</v>
      </c>
      <c r="C119" s="62" t="s">
        <v>170</v>
      </c>
      <c r="D119" s="15">
        <f>D121+D122+D124</f>
        <v>2450400</v>
      </c>
      <c r="E119" s="16" t="s">
        <v>241</v>
      </c>
    </row>
    <row r="120" spans="1:5" ht="14.25" customHeight="1" x14ac:dyDescent="0.25">
      <c r="A120" s="62"/>
      <c r="B120" s="14" t="s">
        <v>150</v>
      </c>
      <c r="C120" s="62"/>
      <c r="D120" s="16"/>
      <c r="E120" s="16"/>
    </row>
    <row r="121" spans="1:5" ht="16.5" customHeight="1" x14ac:dyDescent="0.25">
      <c r="A121" s="62"/>
      <c r="B121" s="14" t="s">
        <v>149</v>
      </c>
      <c r="C121" s="62" t="s">
        <v>207</v>
      </c>
      <c r="D121" s="15">
        <v>2333500</v>
      </c>
      <c r="E121" s="14" t="s">
        <v>245</v>
      </c>
    </row>
    <row r="122" spans="1:5" ht="30.75" customHeight="1" x14ac:dyDescent="0.25">
      <c r="A122" s="62"/>
      <c r="B122" s="14" t="s">
        <v>209</v>
      </c>
      <c r="C122" s="62" t="s">
        <v>210</v>
      </c>
      <c r="D122" s="15">
        <v>25400</v>
      </c>
      <c r="E122" s="15"/>
    </row>
    <row r="123" spans="1:5" ht="30.75" customHeight="1" x14ac:dyDescent="0.25">
      <c r="A123" s="62"/>
      <c r="B123" s="14" t="s">
        <v>211</v>
      </c>
      <c r="C123" s="62" t="s">
        <v>210</v>
      </c>
      <c r="D123" s="15">
        <v>18300</v>
      </c>
      <c r="E123" s="15"/>
    </row>
    <row r="124" spans="1:5" ht="30.75" customHeight="1" x14ac:dyDescent="0.25">
      <c r="A124" s="62"/>
      <c r="B124" s="14" t="s">
        <v>211</v>
      </c>
      <c r="C124" s="62" t="s">
        <v>222</v>
      </c>
      <c r="D124" s="15">
        <f>D123*5</f>
        <v>91500</v>
      </c>
      <c r="E124" s="15"/>
    </row>
    <row r="125" spans="1:5" ht="30.75" customHeight="1" x14ac:dyDescent="0.25">
      <c r="A125" s="72">
        <v>3</v>
      </c>
      <c r="B125" s="14" t="s">
        <v>417</v>
      </c>
      <c r="C125" s="72" t="s">
        <v>192</v>
      </c>
      <c r="D125" s="15">
        <v>180500</v>
      </c>
      <c r="E125" s="15"/>
    </row>
    <row r="126" spans="1:5" ht="42.75" customHeight="1" x14ac:dyDescent="0.25">
      <c r="A126" s="72">
        <v>4</v>
      </c>
      <c r="B126" s="14" t="s">
        <v>418</v>
      </c>
      <c r="C126" s="72" t="s">
        <v>170</v>
      </c>
      <c r="D126" s="15">
        <v>280000</v>
      </c>
      <c r="E126" s="15"/>
    </row>
    <row r="127" spans="1:5" ht="15.75" x14ac:dyDescent="0.25">
      <c r="A127" s="100" t="s">
        <v>190</v>
      </c>
      <c r="B127" s="101"/>
      <c r="C127" s="101"/>
      <c r="D127" s="102"/>
      <c r="E127" s="41"/>
    </row>
    <row r="128" spans="1:5" s="1" customFormat="1" ht="22.5" customHeight="1" x14ac:dyDescent="0.25">
      <c r="A128" s="62">
        <v>1</v>
      </c>
      <c r="B128" s="14" t="s">
        <v>189</v>
      </c>
      <c r="C128" s="62" t="s">
        <v>170</v>
      </c>
      <c r="D128" s="27">
        <v>94000</v>
      </c>
      <c r="E128" s="14" t="s">
        <v>2</v>
      </c>
    </row>
    <row r="129" spans="1:5" s="1" customFormat="1" ht="23.25" customHeight="1" x14ac:dyDescent="0.25">
      <c r="A129" s="62">
        <v>2</v>
      </c>
      <c r="B129" s="14" t="s">
        <v>188</v>
      </c>
      <c r="C129" s="62" t="s">
        <v>170</v>
      </c>
      <c r="D129" s="27">
        <v>78700</v>
      </c>
      <c r="E129" s="14" t="s">
        <v>2</v>
      </c>
    </row>
    <row r="130" spans="1:5" s="1" customFormat="1" ht="21.75" customHeight="1" x14ac:dyDescent="0.25">
      <c r="A130" s="62">
        <v>3</v>
      </c>
      <c r="B130" s="14" t="s">
        <v>187</v>
      </c>
      <c r="C130" s="62" t="s">
        <v>170</v>
      </c>
      <c r="D130" s="27">
        <v>103800</v>
      </c>
      <c r="E130" s="14" t="s">
        <v>2</v>
      </c>
    </row>
    <row r="131" spans="1:5" s="1" customFormat="1" ht="18.75" customHeight="1" x14ac:dyDescent="0.25">
      <c r="A131" s="62">
        <v>4</v>
      </c>
      <c r="B131" s="14" t="s">
        <v>186</v>
      </c>
      <c r="C131" s="62" t="s">
        <v>170</v>
      </c>
      <c r="D131" s="27">
        <v>62700</v>
      </c>
      <c r="E131" s="16" t="s">
        <v>2</v>
      </c>
    </row>
    <row r="132" spans="1:5" s="1" customFormat="1" ht="31.5" x14ac:dyDescent="0.25">
      <c r="A132" s="62">
        <v>5</v>
      </c>
      <c r="B132" s="14" t="s">
        <v>185</v>
      </c>
      <c r="C132" s="62" t="s">
        <v>170</v>
      </c>
      <c r="D132" s="27">
        <v>112900</v>
      </c>
      <c r="E132" s="16" t="s">
        <v>2</v>
      </c>
    </row>
    <row r="133" spans="1:5" s="1" customFormat="1" ht="20.25" customHeight="1" x14ac:dyDescent="0.25">
      <c r="A133" s="62">
        <v>6</v>
      </c>
      <c r="B133" s="14" t="s">
        <v>184</v>
      </c>
      <c r="C133" s="62" t="s">
        <v>183</v>
      </c>
      <c r="D133" s="27">
        <v>85500</v>
      </c>
      <c r="E133" s="16" t="s">
        <v>2</v>
      </c>
    </row>
    <row r="134" spans="1:5" s="1" customFormat="1" ht="31.5" x14ac:dyDescent="0.25">
      <c r="A134" s="62">
        <v>7</v>
      </c>
      <c r="B134" s="14" t="s">
        <v>182</v>
      </c>
      <c r="C134" s="62" t="s">
        <v>170</v>
      </c>
      <c r="D134" s="27">
        <v>269400</v>
      </c>
      <c r="E134" s="16" t="s">
        <v>2</v>
      </c>
    </row>
    <row r="135" spans="1:5" s="1" customFormat="1" ht="31.5" x14ac:dyDescent="0.25">
      <c r="A135" s="62">
        <v>8</v>
      </c>
      <c r="B135" s="14" t="s">
        <v>181</v>
      </c>
      <c r="C135" s="62" t="s">
        <v>170</v>
      </c>
      <c r="D135" s="27">
        <v>80000</v>
      </c>
      <c r="E135" s="16" t="s">
        <v>296</v>
      </c>
    </row>
    <row r="136" spans="1:5" s="1" customFormat="1" ht="31.5" x14ac:dyDescent="0.25">
      <c r="A136" s="62">
        <v>9</v>
      </c>
      <c r="B136" s="14" t="s">
        <v>180</v>
      </c>
      <c r="C136" s="62" t="s">
        <v>146</v>
      </c>
      <c r="D136" s="27">
        <v>4500</v>
      </c>
      <c r="E136" s="16" t="s">
        <v>2</v>
      </c>
    </row>
    <row r="137" spans="1:5" s="1" customFormat="1" ht="29.25" customHeight="1" x14ac:dyDescent="0.25">
      <c r="A137" s="62">
        <v>10</v>
      </c>
      <c r="B137" s="14" t="s">
        <v>147</v>
      </c>
      <c r="C137" s="62" t="s">
        <v>146</v>
      </c>
      <c r="D137" s="27">
        <v>5000</v>
      </c>
      <c r="E137" s="16" t="s">
        <v>2</v>
      </c>
    </row>
    <row r="138" spans="1:5" s="1" customFormat="1" ht="20.25" customHeight="1" x14ac:dyDescent="0.25">
      <c r="A138" s="62">
        <v>11</v>
      </c>
      <c r="B138" s="14" t="s">
        <v>425</v>
      </c>
      <c r="C138" s="62" t="s">
        <v>132</v>
      </c>
      <c r="D138" s="27">
        <v>900</v>
      </c>
      <c r="E138" s="16" t="s">
        <v>296</v>
      </c>
    </row>
    <row r="139" spans="1:5" s="1" customFormat="1" ht="17.25" customHeight="1" x14ac:dyDescent="0.25">
      <c r="A139" s="62">
        <v>12</v>
      </c>
      <c r="B139" s="14" t="s">
        <v>178</v>
      </c>
      <c r="C139" s="62" t="s">
        <v>132</v>
      </c>
      <c r="D139" s="27">
        <v>4300</v>
      </c>
      <c r="E139" s="16" t="s">
        <v>296</v>
      </c>
    </row>
    <row r="140" spans="1:5" s="1" customFormat="1" ht="22.5" customHeight="1" x14ac:dyDescent="0.25">
      <c r="A140" s="62">
        <v>13</v>
      </c>
      <c r="B140" s="14" t="s">
        <v>177</v>
      </c>
      <c r="C140" s="62" t="s">
        <v>132</v>
      </c>
      <c r="D140" s="27">
        <v>2100</v>
      </c>
      <c r="E140" s="16" t="s">
        <v>296</v>
      </c>
    </row>
    <row r="141" spans="1:5" s="1" customFormat="1" ht="15" customHeight="1" x14ac:dyDescent="0.25">
      <c r="A141" s="88" t="s">
        <v>176</v>
      </c>
      <c r="B141" s="88"/>
      <c r="C141" s="88"/>
      <c r="D141" s="88"/>
      <c r="E141" s="88"/>
    </row>
    <row r="142" spans="1:5" s="1" customFormat="1" ht="31.5" x14ac:dyDescent="0.25">
      <c r="A142" s="62">
        <v>1</v>
      </c>
      <c r="B142" s="74" t="s">
        <v>377</v>
      </c>
      <c r="C142" s="72" t="s">
        <v>173</v>
      </c>
      <c r="D142" s="27">
        <v>450</v>
      </c>
      <c r="E142" s="14" t="s">
        <v>2</v>
      </c>
    </row>
    <row r="143" spans="1:5" s="1" customFormat="1" ht="15.75" x14ac:dyDescent="0.25">
      <c r="A143" s="72">
        <v>2</v>
      </c>
      <c r="B143" s="74" t="s">
        <v>175</v>
      </c>
      <c r="C143" s="72" t="s">
        <v>168</v>
      </c>
      <c r="D143" s="27">
        <v>1900</v>
      </c>
      <c r="E143" s="14"/>
    </row>
    <row r="144" spans="1:5" s="1" customFormat="1" ht="15.75" x14ac:dyDescent="0.25">
      <c r="A144" s="72">
        <v>3</v>
      </c>
      <c r="B144" s="74" t="s">
        <v>378</v>
      </c>
      <c r="C144" s="72" t="s">
        <v>132</v>
      </c>
      <c r="D144" s="27">
        <v>2500</v>
      </c>
      <c r="E144" s="14"/>
    </row>
    <row r="145" spans="1:5" s="1" customFormat="1" ht="31.5" x14ac:dyDescent="0.25">
      <c r="A145" s="72">
        <v>4</v>
      </c>
      <c r="B145" s="74" t="s">
        <v>379</v>
      </c>
      <c r="C145" s="72" t="s">
        <v>170</v>
      </c>
      <c r="D145" s="27">
        <v>9300</v>
      </c>
      <c r="E145" s="14"/>
    </row>
    <row r="146" spans="1:5" s="1" customFormat="1" ht="31.5" x14ac:dyDescent="0.25">
      <c r="A146" s="72">
        <v>5</v>
      </c>
      <c r="B146" s="74" t="s">
        <v>386</v>
      </c>
      <c r="C146" s="72" t="s">
        <v>132</v>
      </c>
      <c r="D146" s="77">
        <v>3600</v>
      </c>
      <c r="E146" s="14"/>
    </row>
    <row r="147" spans="1:5" s="1" customFormat="1" ht="31.5" x14ac:dyDescent="0.25">
      <c r="A147" s="62">
        <v>6</v>
      </c>
      <c r="B147" s="74" t="s">
        <v>169</v>
      </c>
      <c r="C147" s="62" t="s">
        <v>168</v>
      </c>
      <c r="D147" s="77">
        <v>19700</v>
      </c>
      <c r="E147" s="14" t="s">
        <v>2</v>
      </c>
    </row>
    <row r="148" spans="1:5" s="1" customFormat="1" ht="11.25" customHeight="1" x14ac:dyDescent="0.25">
      <c r="A148" s="72"/>
      <c r="B148" s="74" t="s">
        <v>150</v>
      </c>
      <c r="C148" s="72"/>
      <c r="D148" s="77"/>
      <c r="E148" s="14"/>
    </row>
    <row r="149" spans="1:5" s="1" customFormat="1" ht="15.75" x14ac:dyDescent="0.25">
      <c r="A149" s="72"/>
      <c r="B149" s="74" t="s">
        <v>149</v>
      </c>
      <c r="C149" s="72" t="s">
        <v>207</v>
      </c>
      <c r="D149" s="77">
        <v>9100</v>
      </c>
      <c r="E149" s="14"/>
    </row>
    <row r="150" spans="1:5" s="1" customFormat="1" ht="31.5" x14ac:dyDescent="0.25">
      <c r="A150" s="72"/>
      <c r="B150" s="74" t="s">
        <v>211</v>
      </c>
      <c r="C150" s="72" t="s">
        <v>210</v>
      </c>
      <c r="D150" s="77">
        <v>5300</v>
      </c>
      <c r="E150" s="14"/>
    </row>
    <row r="151" spans="1:5" s="1" customFormat="1" ht="31.5" x14ac:dyDescent="0.25">
      <c r="A151" s="72"/>
      <c r="B151" s="74" t="s">
        <v>211</v>
      </c>
      <c r="C151" s="72" t="s">
        <v>385</v>
      </c>
      <c r="D151" s="77">
        <v>10600</v>
      </c>
      <c r="E151" s="14"/>
    </row>
    <row r="152" spans="1:5" s="1" customFormat="1" ht="31.5" x14ac:dyDescent="0.25">
      <c r="A152" s="62">
        <v>7</v>
      </c>
      <c r="B152" s="74" t="s">
        <v>167</v>
      </c>
      <c r="C152" s="62" t="s">
        <v>166</v>
      </c>
      <c r="D152" s="77">
        <v>16100</v>
      </c>
      <c r="E152" s="14" t="s">
        <v>2</v>
      </c>
    </row>
    <row r="153" spans="1:5" s="1" customFormat="1" ht="11.25" customHeight="1" x14ac:dyDescent="0.25">
      <c r="A153" s="72"/>
      <c r="B153" s="74" t="s">
        <v>150</v>
      </c>
      <c r="C153" s="72"/>
      <c r="D153" s="77"/>
      <c r="E153" s="14"/>
    </row>
    <row r="154" spans="1:5" s="1" customFormat="1" ht="15.75" x14ac:dyDescent="0.25">
      <c r="A154" s="72"/>
      <c r="B154" s="74" t="s">
        <v>192</v>
      </c>
      <c r="C154" s="72" t="s">
        <v>207</v>
      </c>
      <c r="D154" s="77">
        <v>10500</v>
      </c>
      <c r="E154" s="14"/>
    </row>
    <row r="155" spans="1:5" s="1" customFormat="1" ht="31.5" x14ac:dyDescent="0.25">
      <c r="A155" s="72"/>
      <c r="B155" s="74" t="s">
        <v>211</v>
      </c>
      <c r="C155" s="72" t="s">
        <v>210</v>
      </c>
      <c r="D155" s="77">
        <v>2800</v>
      </c>
      <c r="E155" s="14"/>
    </row>
    <row r="156" spans="1:5" s="1" customFormat="1" ht="31.5" x14ac:dyDescent="0.25">
      <c r="A156" s="72"/>
      <c r="B156" s="74" t="s">
        <v>211</v>
      </c>
      <c r="C156" s="72" t="s">
        <v>385</v>
      </c>
      <c r="D156" s="77">
        <v>5600</v>
      </c>
      <c r="E156" s="14"/>
    </row>
    <row r="157" spans="1:5" s="1" customFormat="1" ht="21.75" customHeight="1" x14ac:dyDescent="0.25">
      <c r="A157" s="62">
        <v>8</v>
      </c>
      <c r="B157" s="74" t="s">
        <v>387</v>
      </c>
      <c r="C157" s="62" t="s">
        <v>170</v>
      </c>
      <c r="D157" s="77">
        <v>35500</v>
      </c>
      <c r="E157" s="14" t="s">
        <v>2</v>
      </c>
    </row>
    <row r="158" spans="1:5" s="1" customFormat="1" ht="12.75" customHeight="1" x14ac:dyDescent="0.25">
      <c r="A158" s="72"/>
      <c r="B158" s="30" t="s">
        <v>150</v>
      </c>
      <c r="C158" s="72"/>
      <c r="D158" s="77"/>
      <c r="E158" s="14"/>
    </row>
    <row r="159" spans="1:5" s="1" customFormat="1" ht="15.75" customHeight="1" x14ac:dyDescent="0.25">
      <c r="A159" s="72"/>
      <c r="B159" s="30" t="s">
        <v>149</v>
      </c>
      <c r="C159" s="72" t="s">
        <v>207</v>
      </c>
      <c r="D159" s="27">
        <v>13000</v>
      </c>
      <c r="E159" s="14"/>
    </row>
    <row r="160" spans="1:5" s="1" customFormat="1" ht="27" customHeight="1" x14ac:dyDescent="0.25">
      <c r="A160" s="72"/>
      <c r="B160" s="30" t="s">
        <v>211</v>
      </c>
      <c r="C160" s="72" t="s">
        <v>391</v>
      </c>
      <c r="D160" s="27">
        <v>4500</v>
      </c>
      <c r="E160" s="14"/>
    </row>
    <row r="161" spans="1:5" s="1" customFormat="1" ht="32.25" customHeight="1" x14ac:dyDescent="0.25">
      <c r="A161" s="72"/>
      <c r="B161" s="74" t="s">
        <v>211</v>
      </c>
      <c r="C161" s="73" t="s">
        <v>394</v>
      </c>
      <c r="D161" s="77">
        <v>22500</v>
      </c>
      <c r="E161" s="14"/>
    </row>
    <row r="162" spans="1:5" s="1" customFormat="1" ht="31.5" x14ac:dyDescent="0.25">
      <c r="A162" s="62">
        <v>9</v>
      </c>
      <c r="B162" s="74" t="s">
        <v>388</v>
      </c>
      <c r="C162" s="73" t="s">
        <v>170</v>
      </c>
      <c r="D162" s="77">
        <v>35500</v>
      </c>
      <c r="E162" s="14" t="s">
        <v>2</v>
      </c>
    </row>
    <row r="163" spans="1:5" s="1" customFormat="1" ht="15.75" x14ac:dyDescent="0.25">
      <c r="A163" s="72"/>
      <c r="B163" s="74" t="s">
        <v>150</v>
      </c>
      <c r="C163" s="73"/>
      <c r="D163" s="77"/>
      <c r="E163" s="14"/>
    </row>
    <row r="164" spans="1:5" s="1" customFormat="1" ht="15.75" x14ac:dyDescent="0.25">
      <c r="A164" s="72"/>
      <c r="B164" s="74" t="s">
        <v>149</v>
      </c>
      <c r="C164" s="73" t="s">
        <v>207</v>
      </c>
      <c r="D164" s="77">
        <v>13000</v>
      </c>
      <c r="E164" s="14"/>
    </row>
    <row r="165" spans="1:5" s="1" customFormat="1" ht="31.5" x14ac:dyDescent="0.25">
      <c r="A165" s="72"/>
      <c r="B165" s="74" t="s">
        <v>211</v>
      </c>
      <c r="C165" s="73" t="s">
        <v>391</v>
      </c>
      <c r="D165" s="77">
        <v>4500</v>
      </c>
      <c r="E165" s="14"/>
    </row>
    <row r="166" spans="1:5" s="1" customFormat="1" ht="31.5" x14ac:dyDescent="0.25">
      <c r="A166" s="72"/>
      <c r="B166" s="74" t="s">
        <v>211</v>
      </c>
      <c r="C166" s="73" t="s">
        <v>394</v>
      </c>
      <c r="D166" s="77">
        <v>22500</v>
      </c>
      <c r="E166" s="14"/>
    </row>
    <row r="167" spans="1:5" s="1" customFormat="1" ht="31.5" x14ac:dyDescent="0.25">
      <c r="A167" s="72">
        <v>10</v>
      </c>
      <c r="B167" s="74" t="s">
        <v>389</v>
      </c>
      <c r="C167" s="73" t="s">
        <v>170</v>
      </c>
      <c r="D167" s="77">
        <v>28400</v>
      </c>
      <c r="E167" s="14"/>
    </row>
    <row r="168" spans="1:5" s="1" customFormat="1" ht="15.75" x14ac:dyDescent="0.25">
      <c r="A168" s="72"/>
      <c r="B168" s="74" t="s">
        <v>150</v>
      </c>
      <c r="C168" s="73"/>
      <c r="D168" s="77"/>
      <c r="E168" s="14"/>
    </row>
    <row r="169" spans="1:5" s="1" customFormat="1" ht="15.75" x14ac:dyDescent="0.25">
      <c r="A169" s="72"/>
      <c r="B169" s="74" t="s">
        <v>149</v>
      </c>
      <c r="C169" s="73" t="s">
        <v>207</v>
      </c>
      <c r="D169" s="77">
        <v>18800</v>
      </c>
      <c r="E169" s="14"/>
    </row>
    <row r="170" spans="1:5" s="1" customFormat="1" ht="31.5" x14ac:dyDescent="0.25">
      <c r="A170" s="72"/>
      <c r="B170" s="74" t="s">
        <v>211</v>
      </c>
      <c r="C170" s="73" t="s">
        <v>391</v>
      </c>
      <c r="D170" s="77">
        <v>3200</v>
      </c>
      <c r="E170" s="14"/>
    </row>
    <row r="171" spans="1:5" s="1" customFormat="1" ht="31.5" x14ac:dyDescent="0.25">
      <c r="A171" s="72"/>
      <c r="B171" s="30" t="s">
        <v>211</v>
      </c>
      <c r="C171" s="72" t="s">
        <v>393</v>
      </c>
      <c r="D171" s="27">
        <v>9600</v>
      </c>
      <c r="E171" s="14"/>
    </row>
    <row r="172" spans="1:5" s="1" customFormat="1" ht="31.5" x14ac:dyDescent="0.25">
      <c r="A172" s="72">
        <v>11</v>
      </c>
      <c r="B172" s="74" t="s">
        <v>390</v>
      </c>
      <c r="C172" s="73" t="s">
        <v>170</v>
      </c>
      <c r="D172" s="77">
        <v>15800</v>
      </c>
      <c r="E172" s="14"/>
    </row>
    <row r="173" spans="1:5" s="1" customFormat="1" ht="15.75" x14ac:dyDescent="0.25">
      <c r="A173" s="72"/>
      <c r="B173" s="30" t="s">
        <v>150</v>
      </c>
      <c r="C173" s="72"/>
      <c r="D173" s="27"/>
      <c r="E173" s="14"/>
    </row>
    <row r="174" spans="1:5" s="1" customFormat="1" ht="15.75" x14ac:dyDescent="0.25">
      <c r="A174" s="72"/>
      <c r="B174" s="30" t="s">
        <v>149</v>
      </c>
      <c r="C174" s="72" t="s">
        <v>207</v>
      </c>
      <c r="D174" s="27">
        <v>8400</v>
      </c>
      <c r="E174" s="14"/>
    </row>
    <row r="175" spans="1:5" s="1" customFormat="1" ht="31.5" x14ac:dyDescent="0.25">
      <c r="A175" s="72"/>
      <c r="B175" s="30" t="s">
        <v>211</v>
      </c>
      <c r="C175" s="72" t="s">
        <v>391</v>
      </c>
      <c r="D175" s="27">
        <v>3700</v>
      </c>
      <c r="E175" s="14"/>
    </row>
    <row r="176" spans="1:5" s="1" customFormat="1" ht="31.5" x14ac:dyDescent="0.25">
      <c r="A176" s="72"/>
      <c r="B176" s="30" t="s">
        <v>211</v>
      </c>
      <c r="C176" s="72" t="s">
        <v>392</v>
      </c>
      <c r="D176" s="27">
        <v>7400</v>
      </c>
      <c r="E176" s="14"/>
    </row>
    <row r="177" spans="1:5" s="1" customFormat="1" ht="47.25" x14ac:dyDescent="0.25">
      <c r="A177" s="72">
        <v>12</v>
      </c>
      <c r="B177" s="74" t="s">
        <v>395</v>
      </c>
      <c r="C177" s="73" t="s">
        <v>170</v>
      </c>
      <c r="D177" s="77">
        <v>128500</v>
      </c>
      <c r="E177" s="14"/>
    </row>
    <row r="178" spans="1:5" s="1" customFormat="1" ht="15.75" x14ac:dyDescent="0.25">
      <c r="A178" s="72"/>
      <c r="B178" s="30" t="s">
        <v>150</v>
      </c>
      <c r="C178" s="72"/>
      <c r="D178" s="27"/>
      <c r="E178" s="14"/>
    </row>
    <row r="179" spans="1:5" s="1" customFormat="1" ht="15.75" x14ac:dyDescent="0.25">
      <c r="A179" s="72"/>
      <c r="B179" s="30" t="s">
        <v>149</v>
      </c>
      <c r="C179" s="72" t="s">
        <v>207</v>
      </c>
      <c r="D179" s="27">
        <v>44100</v>
      </c>
      <c r="E179" s="14"/>
    </row>
    <row r="180" spans="1:5" s="1" customFormat="1" ht="31.5" x14ac:dyDescent="0.25">
      <c r="A180" s="72"/>
      <c r="B180" s="30" t="s">
        <v>396</v>
      </c>
      <c r="C180" s="72" t="s">
        <v>391</v>
      </c>
      <c r="D180" s="27">
        <v>43900</v>
      </c>
      <c r="E180" s="14"/>
    </row>
    <row r="181" spans="1:5" s="1" customFormat="1" ht="31.5" x14ac:dyDescent="0.25">
      <c r="A181" s="72"/>
      <c r="B181" s="30" t="s">
        <v>211</v>
      </c>
      <c r="C181" s="72" t="s">
        <v>391</v>
      </c>
      <c r="D181" s="27">
        <v>13500</v>
      </c>
      <c r="E181" s="14"/>
    </row>
    <row r="182" spans="1:5" s="1" customFormat="1" ht="31.5" x14ac:dyDescent="0.25">
      <c r="A182" s="72"/>
      <c r="B182" s="30" t="s">
        <v>211</v>
      </c>
      <c r="C182" s="72" t="s">
        <v>393</v>
      </c>
      <c r="D182" s="27">
        <v>40500</v>
      </c>
      <c r="E182" s="14"/>
    </row>
    <row r="183" spans="1:5" s="1" customFormat="1" ht="47.25" x14ac:dyDescent="0.25">
      <c r="A183" s="72">
        <v>13</v>
      </c>
      <c r="B183" s="74" t="s">
        <v>397</v>
      </c>
      <c r="C183" s="73" t="s">
        <v>170</v>
      </c>
      <c r="D183" s="77">
        <v>120600</v>
      </c>
      <c r="E183" s="14"/>
    </row>
    <row r="184" spans="1:5" s="1" customFormat="1" ht="15.75" x14ac:dyDescent="0.25">
      <c r="A184" s="72"/>
      <c r="B184" s="30" t="s">
        <v>150</v>
      </c>
      <c r="C184" s="72"/>
      <c r="D184" s="27"/>
      <c r="E184" s="14"/>
    </row>
    <row r="185" spans="1:5" s="1" customFormat="1" ht="15.75" x14ac:dyDescent="0.25">
      <c r="A185" s="72"/>
      <c r="B185" s="30" t="s">
        <v>149</v>
      </c>
      <c r="C185" s="72" t="s">
        <v>207</v>
      </c>
      <c r="D185" s="27">
        <v>33400</v>
      </c>
      <c r="E185" s="14"/>
    </row>
    <row r="186" spans="1:5" s="1" customFormat="1" ht="31.5" x14ac:dyDescent="0.25">
      <c r="A186" s="72"/>
      <c r="B186" s="30" t="s">
        <v>396</v>
      </c>
      <c r="C186" s="72" t="s">
        <v>391</v>
      </c>
      <c r="D186" s="27">
        <v>43800</v>
      </c>
      <c r="E186" s="14"/>
    </row>
    <row r="187" spans="1:5" s="1" customFormat="1" ht="31.5" x14ac:dyDescent="0.25">
      <c r="A187" s="72"/>
      <c r="B187" s="30" t="s">
        <v>211</v>
      </c>
      <c r="C187" s="72" t="s">
        <v>391</v>
      </c>
      <c r="D187" s="27">
        <v>6200</v>
      </c>
      <c r="E187" s="14"/>
    </row>
    <row r="188" spans="1:5" s="1" customFormat="1" ht="31.5" x14ac:dyDescent="0.25">
      <c r="A188" s="72"/>
      <c r="B188" s="30" t="s">
        <v>211</v>
      </c>
      <c r="C188" s="72" t="s">
        <v>398</v>
      </c>
      <c r="D188" s="27">
        <v>43400</v>
      </c>
      <c r="E188" s="14"/>
    </row>
    <row r="189" spans="1:5" s="1" customFormat="1" ht="47.25" x14ac:dyDescent="0.25">
      <c r="A189" s="72">
        <v>14</v>
      </c>
      <c r="B189" s="74" t="s">
        <v>399</v>
      </c>
      <c r="C189" s="73" t="s">
        <v>170</v>
      </c>
      <c r="D189" s="77">
        <v>119100</v>
      </c>
      <c r="E189" s="14"/>
    </row>
    <row r="190" spans="1:5" s="1" customFormat="1" ht="15.75" x14ac:dyDescent="0.25">
      <c r="A190" s="72"/>
      <c r="B190" s="30" t="s">
        <v>150</v>
      </c>
      <c r="C190" s="72"/>
      <c r="D190" s="27"/>
      <c r="E190" s="14"/>
    </row>
    <row r="191" spans="1:5" s="1" customFormat="1" ht="15.75" x14ac:dyDescent="0.25">
      <c r="A191" s="72"/>
      <c r="B191" s="30" t="s">
        <v>149</v>
      </c>
      <c r="C191" s="72" t="s">
        <v>207</v>
      </c>
      <c r="D191" s="27">
        <v>35100</v>
      </c>
      <c r="E191" s="14"/>
    </row>
    <row r="192" spans="1:5" s="1" customFormat="1" ht="31.5" x14ac:dyDescent="0.25">
      <c r="A192" s="72"/>
      <c r="B192" s="30" t="s">
        <v>396</v>
      </c>
      <c r="C192" s="72" t="s">
        <v>391</v>
      </c>
      <c r="D192" s="27">
        <v>42600</v>
      </c>
      <c r="E192" s="14"/>
    </row>
    <row r="193" spans="1:5" s="1" customFormat="1" ht="31.5" x14ac:dyDescent="0.25">
      <c r="A193" s="72"/>
      <c r="B193" s="30" t="s">
        <v>211</v>
      </c>
      <c r="C193" s="72" t="s">
        <v>391</v>
      </c>
      <c r="D193" s="27">
        <v>13800</v>
      </c>
      <c r="E193" s="14"/>
    </row>
    <row r="194" spans="1:5" s="1" customFormat="1" ht="31.5" x14ac:dyDescent="0.25">
      <c r="A194" s="72"/>
      <c r="B194" s="30" t="s">
        <v>211</v>
      </c>
      <c r="C194" s="72" t="s">
        <v>393</v>
      </c>
      <c r="D194" s="27">
        <v>41400</v>
      </c>
      <c r="E194" s="14"/>
    </row>
    <row r="195" spans="1:5" s="1" customFormat="1" ht="47.25" x14ac:dyDescent="0.25">
      <c r="A195" s="72">
        <v>15</v>
      </c>
      <c r="B195" s="74" t="s">
        <v>400</v>
      </c>
      <c r="C195" s="73" t="s">
        <v>170</v>
      </c>
      <c r="D195" s="77">
        <v>97000</v>
      </c>
      <c r="E195" s="14"/>
    </row>
    <row r="196" spans="1:5" s="1" customFormat="1" ht="15.75" x14ac:dyDescent="0.25">
      <c r="A196" s="72"/>
      <c r="B196" s="74" t="s">
        <v>150</v>
      </c>
      <c r="C196" s="73"/>
      <c r="D196" s="77"/>
      <c r="E196" s="14"/>
    </row>
    <row r="197" spans="1:5" s="1" customFormat="1" ht="15.75" x14ac:dyDescent="0.25">
      <c r="A197" s="72"/>
      <c r="B197" s="74" t="s">
        <v>149</v>
      </c>
      <c r="C197" s="73" t="s">
        <v>207</v>
      </c>
      <c r="D197" s="77">
        <v>28800</v>
      </c>
      <c r="E197" s="14"/>
    </row>
    <row r="198" spans="1:5" s="1" customFormat="1" ht="31.5" x14ac:dyDescent="0.25">
      <c r="A198" s="72"/>
      <c r="B198" s="74" t="s">
        <v>396</v>
      </c>
      <c r="C198" s="73" t="s">
        <v>391</v>
      </c>
      <c r="D198" s="77">
        <v>42600</v>
      </c>
      <c r="E198" s="14"/>
    </row>
    <row r="199" spans="1:5" s="1" customFormat="1" ht="31.5" x14ac:dyDescent="0.25">
      <c r="A199" s="72"/>
      <c r="B199" s="74" t="s">
        <v>211</v>
      </c>
      <c r="C199" s="73" t="s">
        <v>391</v>
      </c>
      <c r="D199" s="77">
        <v>6400</v>
      </c>
      <c r="E199" s="14"/>
    </row>
    <row r="200" spans="1:5" s="1" customFormat="1" ht="31.5" x14ac:dyDescent="0.25">
      <c r="A200" s="72"/>
      <c r="B200" s="74" t="s">
        <v>211</v>
      </c>
      <c r="C200" s="73" t="s">
        <v>401</v>
      </c>
      <c r="D200" s="77">
        <v>25600</v>
      </c>
      <c r="E200" s="14"/>
    </row>
    <row r="201" spans="1:5" s="1" customFormat="1" ht="47.25" x14ac:dyDescent="0.25">
      <c r="A201" s="72">
        <v>16</v>
      </c>
      <c r="B201" s="74" t="s">
        <v>403</v>
      </c>
      <c r="C201" s="73" t="s">
        <v>170</v>
      </c>
      <c r="D201" s="77">
        <v>117900</v>
      </c>
      <c r="E201" s="14"/>
    </row>
    <row r="202" spans="1:5" s="1" customFormat="1" ht="15.75" x14ac:dyDescent="0.25">
      <c r="A202" s="72"/>
      <c r="B202" s="74" t="s">
        <v>150</v>
      </c>
      <c r="C202" s="73"/>
      <c r="D202" s="77"/>
      <c r="E202" s="14"/>
    </row>
    <row r="203" spans="1:5" s="1" customFormat="1" ht="15.75" x14ac:dyDescent="0.25">
      <c r="A203" s="72"/>
      <c r="B203" s="74" t="s">
        <v>149</v>
      </c>
      <c r="C203" s="73" t="s">
        <v>207</v>
      </c>
      <c r="D203" s="77">
        <v>40700</v>
      </c>
      <c r="E203" s="14"/>
    </row>
    <row r="204" spans="1:5" s="1" customFormat="1" ht="31.5" x14ac:dyDescent="0.25">
      <c r="A204" s="72"/>
      <c r="B204" s="74" t="s">
        <v>396</v>
      </c>
      <c r="C204" s="73" t="s">
        <v>391</v>
      </c>
      <c r="D204" s="77">
        <v>46700</v>
      </c>
      <c r="E204" s="14"/>
    </row>
    <row r="205" spans="1:5" s="1" customFormat="1" ht="31.5" x14ac:dyDescent="0.25">
      <c r="A205" s="72"/>
      <c r="B205" s="74" t="s">
        <v>211</v>
      </c>
      <c r="C205" s="73" t="s">
        <v>391</v>
      </c>
      <c r="D205" s="77">
        <v>6100</v>
      </c>
      <c r="E205" s="14"/>
    </row>
    <row r="206" spans="1:5" s="1" customFormat="1" ht="31.5" x14ac:dyDescent="0.25">
      <c r="A206" s="72"/>
      <c r="B206" s="74" t="s">
        <v>211</v>
      </c>
      <c r="C206" s="73" t="s">
        <v>394</v>
      </c>
      <c r="D206" s="77">
        <v>30500</v>
      </c>
      <c r="E206" s="14"/>
    </row>
    <row r="207" spans="1:5" s="1" customFormat="1" ht="47.25" x14ac:dyDescent="0.25">
      <c r="A207" s="72">
        <v>17</v>
      </c>
      <c r="B207" s="74" t="s">
        <v>402</v>
      </c>
      <c r="C207" s="73"/>
      <c r="D207" s="77">
        <v>109400</v>
      </c>
      <c r="E207" s="14"/>
    </row>
    <row r="208" spans="1:5" s="1" customFormat="1" ht="15.75" x14ac:dyDescent="0.25">
      <c r="A208" s="72"/>
      <c r="B208" s="30" t="s">
        <v>150</v>
      </c>
      <c r="C208" s="72"/>
      <c r="D208" s="27"/>
      <c r="E208" s="14"/>
    </row>
    <row r="209" spans="1:5" s="1" customFormat="1" ht="15.75" x14ac:dyDescent="0.25">
      <c r="A209" s="72"/>
      <c r="B209" s="30" t="s">
        <v>149</v>
      </c>
      <c r="C209" s="72" t="s">
        <v>207</v>
      </c>
      <c r="D209" s="27">
        <v>33300</v>
      </c>
      <c r="E209" s="14"/>
    </row>
    <row r="210" spans="1:5" s="1" customFormat="1" ht="31.5" x14ac:dyDescent="0.25">
      <c r="A210" s="72"/>
      <c r="B210" s="30" t="s">
        <v>396</v>
      </c>
      <c r="C210" s="72" t="s">
        <v>391</v>
      </c>
      <c r="D210" s="27">
        <v>46700</v>
      </c>
      <c r="E210" s="14"/>
    </row>
    <row r="211" spans="1:5" s="1" customFormat="1" ht="31.5" x14ac:dyDescent="0.25">
      <c r="A211" s="72"/>
      <c r="B211" s="30" t="s">
        <v>211</v>
      </c>
      <c r="C211" s="72" t="s">
        <v>391</v>
      </c>
      <c r="D211" s="27">
        <v>5900</v>
      </c>
      <c r="E211" s="14"/>
    </row>
    <row r="212" spans="1:5" s="1" customFormat="1" ht="31.5" x14ac:dyDescent="0.25">
      <c r="A212" s="72"/>
      <c r="B212" s="30" t="s">
        <v>211</v>
      </c>
      <c r="C212" s="72" t="s">
        <v>394</v>
      </c>
      <c r="D212" s="27">
        <v>29500</v>
      </c>
      <c r="E212" s="14"/>
    </row>
    <row r="213" spans="1:5" s="1" customFormat="1" ht="31.5" x14ac:dyDescent="0.25">
      <c r="A213" s="72">
        <v>18</v>
      </c>
      <c r="B213" s="30" t="s">
        <v>404</v>
      </c>
      <c r="C213" s="72" t="s">
        <v>146</v>
      </c>
      <c r="D213" s="27">
        <v>1800</v>
      </c>
      <c r="E213" s="14"/>
    </row>
    <row r="214" spans="1:5" s="1" customFormat="1" ht="31.5" x14ac:dyDescent="0.25">
      <c r="A214" s="72">
        <v>19</v>
      </c>
      <c r="B214" s="30" t="s">
        <v>147</v>
      </c>
      <c r="C214" s="72" t="s">
        <v>146</v>
      </c>
      <c r="D214" s="27">
        <v>5400</v>
      </c>
      <c r="E214" s="14"/>
    </row>
    <row r="215" spans="1:5" s="1" customFormat="1" ht="66" customHeight="1" x14ac:dyDescent="0.25">
      <c r="A215" s="62">
        <v>20</v>
      </c>
      <c r="B215" s="14" t="s">
        <v>265</v>
      </c>
      <c r="C215" s="62" t="s">
        <v>146</v>
      </c>
      <c r="D215" s="28">
        <v>11400</v>
      </c>
      <c r="E215" s="15" t="s">
        <v>241</v>
      </c>
    </row>
    <row r="216" spans="1:5" s="1" customFormat="1" ht="66" customHeight="1" x14ac:dyDescent="0.25">
      <c r="A216" s="71">
        <v>21</v>
      </c>
      <c r="B216" s="14" t="s">
        <v>264</v>
      </c>
      <c r="C216" s="71" t="s">
        <v>146</v>
      </c>
      <c r="D216" s="28">
        <v>11900</v>
      </c>
      <c r="E216" s="15"/>
    </row>
    <row r="217" spans="1:5" s="1" customFormat="1" ht="66" customHeight="1" x14ac:dyDescent="0.25">
      <c r="A217" s="71">
        <v>22</v>
      </c>
      <c r="B217" s="14" t="s">
        <v>362</v>
      </c>
      <c r="C217" s="71" t="s">
        <v>146</v>
      </c>
      <c r="D217" s="28">
        <v>11600</v>
      </c>
      <c r="E217" s="15"/>
    </row>
    <row r="218" spans="1:5" s="1" customFormat="1" ht="49.5" customHeight="1" x14ac:dyDescent="0.25">
      <c r="A218" s="72">
        <v>23</v>
      </c>
      <c r="B218" s="14" t="s">
        <v>363</v>
      </c>
      <c r="C218" s="72" t="s">
        <v>146</v>
      </c>
      <c r="D218" s="28">
        <v>11100</v>
      </c>
      <c r="E218" s="15" t="s">
        <v>241</v>
      </c>
    </row>
    <row r="219" spans="1:5" s="1" customFormat="1" ht="17.25" customHeight="1" x14ac:dyDescent="0.25">
      <c r="A219" s="104" t="s">
        <v>405</v>
      </c>
      <c r="B219" s="104"/>
      <c r="C219" s="104"/>
      <c r="D219" s="104"/>
      <c r="E219" s="84"/>
    </row>
    <row r="220" spans="1:5" s="1" customFormat="1" ht="30.75" customHeight="1" x14ac:dyDescent="0.25">
      <c r="A220" s="72">
        <v>1</v>
      </c>
      <c r="B220" s="14" t="s">
        <v>406</v>
      </c>
      <c r="C220" s="72" t="s">
        <v>146</v>
      </c>
      <c r="D220" s="28">
        <v>4300</v>
      </c>
      <c r="E220" s="84"/>
    </row>
    <row r="221" spans="1:5" s="1" customFormat="1" ht="49.5" customHeight="1" x14ac:dyDescent="0.25">
      <c r="A221" s="72">
        <v>2</v>
      </c>
      <c r="B221" s="14" t="s">
        <v>407</v>
      </c>
      <c r="C221" s="72" t="s">
        <v>146</v>
      </c>
      <c r="D221" s="28">
        <v>10300</v>
      </c>
      <c r="E221" s="84"/>
    </row>
    <row r="222" spans="1:5" s="1" customFormat="1" ht="32.25" customHeight="1" x14ac:dyDescent="0.25">
      <c r="A222" s="72">
        <v>3</v>
      </c>
      <c r="B222" s="14" t="s">
        <v>408</v>
      </c>
      <c r="C222" s="72" t="s">
        <v>146</v>
      </c>
      <c r="D222" s="28">
        <v>6900</v>
      </c>
      <c r="E222" s="84"/>
    </row>
    <row r="223" spans="1:5" s="1" customFormat="1" ht="49.5" customHeight="1" x14ac:dyDescent="0.25">
      <c r="A223" s="72">
        <v>4</v>
      </c>
      <c r="B223" s="14" t="s">
        <v>409</v>
      </c>
      <c r="C223" s="72" t="s">
        <v>146</v>
      </c>
      <c r="D223" s="28">
        <v>14900</v>
      </c>
      <c r="E223" s="84"/>
    </row>
    <row r="224" spans="1:5" s="1" customFormat="1" ht="15" customHeight="1" x14ac:dyDescent="0.25">
      <c r="A224" s="103" t="s">
        <v>163</v>
      </c>
      <c r="B224" s="103"/>
      <c r="C224" s="103"/>
      <c r="D224" s="103"/>
      <c r="E224" s="88"/>
    </row>
    <row r="225" spans="1:5" s="1" customFormat="1" ht="31.5" x14ac:dyDescent="0.25">
      <c r="A225" s="62">
        <v>1</v>
      </c>
      <c r="B225" s="14" t="s">
        <v>162</v>
      </c>
      <c r="C225" s="62" t="s">
        <v>3</v>
      </c>
      <c r="D225" s="27">
        <v>14500</v>
      </c>
      <c r="E225" s="14" t="s">
        <v>2</v>
      </c>
    </row>
    <row r="226" spans="1:5" s="1" customFormat="1" ht="15" customHeight="1" x14ac:dyDescent="0.25">
      <c r="A226" s="88" t="s">
        <v>161</v>
      </c>
      <c r="B226" s="88"/>
      <c r="C226" s="88"/>
      <c r="D226" s="88"/>
      <c r="E226" s="88"/>
    </row>
    <row r="227" spans="1:5" s="1" customFormat="1" ht="33.75" customHeight="1" x14ac:dyDescent="0.25">
      <c r="A227" s="62">
        <v>1</v>
      </c>
      <c r="B227" s="30" t="s">
        <v>424</v>
      </c>
      <c r="C227" s="62" t="s">
        <v>170</v>
      </c>
      <c r="D227" s="27">
        <v>63400</v>
      </c>
      <c r="E227" s="15" t="s">
        <v>241</v>
      </c>
    </row>
    <row r="228" spans="1:5" ht="12.75" customHeight="1" x14ac:dyDescent="0.25">
      <c r="A228" s="62"/>
      <c r="B228" s="14" t="s">
        <v>150</v>
      </c>
      <c r="C228" s="62"/>
      <c r="D228" s="15"/>
      <c r="E228" s="15"/>
    </row>
    <row r="229" spans="1:5" ht="30.75" customHeight="1" x14ac:dyDescent="0.25">
      <c r="A229" s="62"/>
      <c r="B229" s="14" t="s">
        <v>211</v>
      </c>
      <c r="C229" s="62" t="s">
        <v>210</v>
      </c>
      <c r="D229" s="15">
        <v>9050</v>
      </c>
      <c r="E229" s="15"/>
    </row>
    <row r="230" spans="1:5" ht="30.75" customHeight="1" x14ac:dyDescent="0.25">
      <c r="A230" s="62"/>
      <c r="B230" s="14" t="s">
        <v>211</v>
      </c>
      <c r="C230" s="62" t="s">
        <v>212</v>
      </c>
      <c r="D230" s="27">
        <v>63400</v>
      </c>
      <c r="E230" s="15"/>
    </row>
    <row r="231" spans="1:5" s="1" customFormat="1" ht="31.5" x14ac:dyDescent="0.25">
      <c r="A231" s="62">
        <v>2</v>
      </c>
      <c r="B231" s="30" t="s">
        <v>147</v>
      </c>
      <c r="C231" s="62" t="s">
        <v>146</v>
      </c>
      <c r="D231" s="27">
        <v>4000</v>
      </c>
      <c r="E231" s="14" t="s">
        <v>2</v>
      </c>
    </row>
    <row r="232" spans="1:5" s="1" customFormat="1" ht="31.5" x14ac:dyDescent="0.25">
      <c r="A232" s="62">
        <v>3</v>
      </c>
      <c r="B232" s="30" t="s">
        <v>160</v>
      </c>
      <c r="C232" s="62" t="s">
        <v>146</v>
      </c>
      <c r="D232" s="27">
        <v>600</v>
      </c>
      <c r="E232" s="14" t="s">
        <v>2</v>
      </c>
    </row>
    <row r="233" spans="1:5" s="1" customFormat="1" ht="15" customHeight="1" x14ac:dyDescent="0.25">
      <c r="A233" s="88" t="s">
        <v>309</v>
      </c>
      <c r="B233" s="88"/>
      <c r="C233" s="88"/>
      <c r="D233" s="88"/>
      <c r="E233" s="88"/>
    </row>
    <row r="234" spans="1:5" s="1" customFormat="1" ht="21.75" customHeight="1" x14ac:dyDescent="0.25">
      <c r="A234" s="62">
        <v>1</v>
      </c>
      <c r="B234" s="30" t="s">
        <v>312</v>
      </c>
      <c r="C234" s="62" t="s">
        <v>170</v>
      </c>
      <c r="D234" s="27">
        <v>59900</v>
      </c>
      <c r="E234" s="15" t="s">
        <v>241</v>
      </c>
    </row>
    <row r="235" spans="1:5" ht="12.75" customHeight="1" x14ac:dyDescent="0.25">
      <c r="A235" s="62"/>
      <c r="B235" s="14" t="s">
        <v>150</v>
      </c>
      <c r="C235" s="62"/>
      <c r="D235" s="15"/>
      <c r="E235" s="15"/>
    </row>
    <row r="236" spans="1:5" ht="30.75" customHeight="1" x14ac:dyDescent="0.25">
      <c r="A236" s="62"/>
      <c r="B236" s="14" t="s">
        <v>211</v>
      </c>
      <c r="C236" s="62" t="s">
        <v>210</v>
      </c>
      <c r="D236" s="15">
        <v>5988</v>
      </c>
      <c r="E236" s="15"/>
    </row>
    <row r="237" spans="1:5" ht="30.75" customHeight="1" x14ac:dyDescent="0.25">
      <c r="A237" s="62"/>
      <c r="B237" s="14" t="s">
        <v>211</v>
      </c>
      <c r="C237" s="62" t="s">
        <v>310</v>
      </c>
      <c r="D237" s="27">
        <v>59900</v>
      </c>
      <c r="E237" s="15"/>
    </row>
    <row r="238" spans="1:5" s="1" customFormat="1" ht="16.5" customHeight="1" x14ac:dyDescent="0.25">
      <c r="A238" s="62">
        <v>2</v>
      </c>
      <c r="B238" s="30" t="s">
        <v>311</v>
      </c>
      <c r="C238" s="62" t="s">
        <v>170</v>
      </c>
      <c r="D238" s="27">
        <v>87700</v>
      </c>
      <c r="E238" s="15" t="s">
        <v>241</v>
      </c>
    </row>
    <row r="239" spans="1:5" ht="15" customHeight="1" x14ac:dyDescent="0.25">
      <c r="A239" s="62"/>
      <c r="B239" s="14" t="s">
        <v>150</v>
      </c>
      <c r="C239" s="62"/>
      <c r="D239" s="15"/>
      <c r="E239" s="15"/>
    </row>
    <row r="240" spans="1:5" ht="30.75" customHeight="1" x14ac:dyDescent="0.25">
      <c r="A240" s="62"/>
      <c r="B240" s="14" t="s">
        <v>211</v>
      </c>
      <c r="C240" s="62" t="s">
        <v>210</v>
      </c>
      <c r="D240" s="15">
        <v>8772</v>
      </c>
      <c r="E240" s="15"/>
    </row>
    <row r="241" spans="1:5" ht="30.75" customHeight="1" x14ac:dyDescent="0.25">
      <c r="A241" s="62"/>
      <c r="B241" s="14" t="s">
        <v>211</v>
      </c>
      <c r="C241" s="62" t="s">
        <v>310</v>
      </c>
      <c r="D241" s="27">
        <v>87700</v>
      </c>
      <c r="E241" s="15"/>
    </row>
    <row r="242" spans="1:5" s="1" customFormat="1" ht="21" customHeight="1" x14ac:dyDescent="0.25">
      <c r="A242" s="62">
        <v>3</v>
      </c>
      <c r="B242" s="30" t="s">
        <v>313</v>
      </c>
      <c r="C242" s="62" t="s">
        <v>170</v>
      </c>
      <c r="D242" s="27">
        <v>33300</v>
      </c>
      <c r="E242" s="15" t="s">
        <v>241</v>
      </c>
    </row>
    <row r="243" spans="1:5" ht="13.5" customHeight="1" x14ac:dyDescent="0.25">
      <c r="A243" s="62"/>
      <c r="B243" s="14" t="s">
        <v>150</v>
      </c>
      <c r="C243" s="62"/>
      <c r="D243" s="15"/>
      <c r="E243" s="15"/>
    </row>
    <row r="244" spans="1:5" ht="30.75" customHeight="1" x14ac:dyDescent="0.25">
      <c r="A244" s="62"/>
      <c r="B244" s="14" t="s">
        <v>211</v>
      </c>
      <c r="C244" s="62" t="s">
        <v>210</v>
      </c>
      <c r="D244" s="15">
        <v>6662</v>
      </c>
      <c r="E244" s="15"/>
    </row>
    <row r="245" spans="1:5" ht="30.75" customHeight="1" x14ac:dyDescent="0.25">
      <c r="A245" s="62"/>
      <c r="B245" s="14" t="s">
        <v>211</v>
      </c>
      <c r="C245" s="62" t="s">
        <v>222</v>
      </c>
      <c r="D245" s="27">
        <v>33300</v>
      </c>
      <c r="E245" s="15"/>
    </row>
    <row r="246" spans="1:5" s="1" customFormat="1" ht="18" customHeight="1" x14ac:dyDescent="0.25">
      <c r="A246" s="62">
        <v>4</v>
      </c>
      <c r="B246" s="30" t="s">
        <v>314</v>
      </c>
      <c r="C246" s="62" t="s">
        <v>170</v>
      </c>
      <c r="D246" s="27">
        <v>53700</v>
      </c>
      <c r="E246" s="15" t="s">
        <v>241</v>
      </c>
    </row>
    <row r="247" spans="1:5" ht="14.25" customHeight="1" x14ac:dyDescent="0.25">
      <c r="A247" s="62"/>
      <c r="B247" s="14" t="s">
        <v>150</v>
      </c>
      <c r="C247" s="62"/>
      <c r="D247" s="15"/>
      <c r="E247" s="15"/>
    </row>
    <row r="248" spans="1:5" ht="30.75" customHeight="1" x14ac:dyDescent="0.25">
      <c r="A248" s="62"/>
      <c r="B248" s="14" t="s">
        <v>211</v>
      </c>
      <c r="C248" s="62" t="s">
        <v>210</v>
      </c>
      <c r="D248" s="15">
        <f>D249/5</f>
        <v>10740</v>
      </c>
      <c r="E248" s="15"/>
    </row>
    <row r="249" spans="1:5" ht="30.75" customHeight="1" x14ac:dyDescent="0.25">
      <c r="A249" s="62"/>
      <c r="B249" s="14" t="s">
        <v>211</v>
      </c>
      <c r="C249" s="62" t="s">
        <v>222</v>
      </c>
      <c r="D249" s="27">
        <v>53700</v>
      </c>
      <c r="E249" s="15"/>
    </row>
    <row r="250" spans="1:5" s="1" customFormat="1" ht="33.75" customHeight="1" x14ac:dyDescent="0.25">
      <c r="A250" s="62">
        <v>5</v>
      </c>
      <c r="B250" s="30" t="s">
        <v>315</v>
      </c>
      <c r="C250" s="62" t="s">
        <v>170</v>
      </c>
      <c r="D250" s="27">
        <v>35400</v>
      </c>
      <c r="E250" s="15" t="s">
        <v>241</v>
      </c>
    </row>
    <row r="251" spans="1:5" ht="15.75" customHeight="1" x14ac:dyDescent="0.25">
      <c r="A251" s="62"/>
      <c r="B251" s="14" t="s">
        <v>150</v>
      </c>
      <c r="C251" s="62"/>
      <c r="D251" s="15"/>
      <c r="E251" s="15"/>
    </row>
    <row r="252" spans="1:5" ht="30.75" customHeight="1" x14ac:dyDescent="0.25">
      <c r="A252" s="62"/>
      <c r="B252" s="14" t="s">
        <v>211</v>
      </c>
      <c r="C252" s="62" t="s">
        <v>210</v>
      </c>
      <c r="D252" s="15">
        <v>7072</v>
      </c>
      <c r="E252" s="15"/>
    </row>
    <row r="253" spans="1:5" ht="30.75" customHeight="1" x14ac:dyDescent="0.25">
      <c r="A253" s="62"/>
      <c r="B253" s="14" t="s">
        <v>211</v>
      </c>
      <c r="C253" s="62" t="s">
        <v>222</v>
      </c>
      <c r="D253" s="27">
        <v>35400</v>
      </c>
      <c r="E253" s="15"/>
    </row>
    <row r="254" spans="1:5" s="1" customFormat="1" ht="33.75" customHeight="1" x14ac:dyDescent="0.25">
      <c r="A254" s="62">
        <v>6</v>
      </c>
      <c r="B254" s="30" t="s">
        <v>316</v>
      </c>
      <c r="C254" s="62" t="s">
        <v>170</v>
      </c>
      <c r="D254" s="27">
        <v>54800</v>
      </c>
      <c r="E254" s="15" t="s">
        <v>241</v>
      </c>
    </row>
    <row r="255" spans="1:5" ht="15" customHeight="1" x14ac:dyDescent="0.25">
      <c r="A255" s="62"/>
      <c r="B255" s="14" t="s">
        <v>150</v>
      </c>
      <c r="C255" s="62"/>
      <c r="D255" s="15"/>
      <c r="E255" s="15"/>
    </row>
    <row r="256" spans="1:5" ht="30.75" customHeight="1" x14ac:dyDescent="0.25">
      <c r="A256" s="62"/>
      <c r="B256" s="14" t="s">
        <v>211</v>
      </c>
      <c r="C256" s="62" t="s">
        <v>210</v>
      </c>
      <c r="D256" s="27">
        <v>10962</v>
      </c>
      <c r="E256" s="15"/>
    </row>
    <row r="257" spans="1:5" ht="30.75" customHeight="1" x14ac:dyDescent="0.25">
      <c r="A257" s="62"/>
      <c r="B257" s="14" t="s">
        <v>211</v>
      </c>
      <c r="C257" s="62" t="s">
        <v>222</v>
      </c>
      <c r="D257" s="27">
        <v>54800</v>
      </c>
      <c r="E257" s="15"/>
    </row>
    <row r="258" spans="1:5" ht="15" customHeight="1" x14ac:dyDescent="0.25">
      <c r="A258" s="86" t="s">
        <v>301</v>
      </c>
      <c r="B258" s="86"/>
      <c r="C258" s="86"/>
      <c r="D258" s="86"/>
      <c r="E258" s="86"/>
    </row>
    <row r="259" spans="1:5" s="1" customFormat="1" ht="31.5" x14ac:dyDescent="0.25">
      <c r="A259" s="62">
        <v>1</v>
      </c>
      <c r="B259" s="30" t="s">
        <v>159</v>
      </c>
      <c r="C259" s="62" t="s">
        <v>146</v>
      </c>
      <c r="D259" s="27">
        <v>2200</v>
      </c>
      <c r="E259" s="14" t="s">
        <v>2</v>
      </c>
    </row>
    <row r="260" spans="1:5" s="1" customFormat="1" ht="31.5" x14ac:dyDescent="0.25">
      <c r="A260" s="62">
        <v>2</v>
      </c>
      <c r="B260" s="30" t="s">
        <v>147</v>
      </c>
      <c r="C260" s="62" t="s">
        <v>146</v>
      </c>
      <c r="D260" s="27">
        <v>3400</v>
      </c>
      <c r="E260" s="14" t="s">
        <v>296</v>
      </c>
    </row>
    <row r="261" spans="1:5" ht="15" customHeight="1" x14ac:dyDescent="0.25">
      <c r="A261" s="86" t="s">
        <v>155</v>
      </c>
      <c r="B261" s="86"/>
      <c r="C261" s="86"/>
      <c r="D261" s="86"/>
      <c r="E261" s="86"/>
    </row>
    <row r="262" spans="1:5" ht="31.5" x14ac:dyDescent="0.25">
      <c r="A262" s="62">
        <v>1</v>
      </c>
      <c r="B262" s="31" t="s">
        <v>220</v>
      </c>
      <c r="C262" s="62" t="s">
        <v>210</v>
      </c>
      <c r="D262" s="27">
        <v>17500</v>
      </c>
      <c r="E262" s="14" t="s">
        <v>203</v>
      </c>
    </row>
    <row r="263" spans="1:5" s="6" customFormat="1" ht="20.25" customHeight="1" x14ac:dyDescent="0.3">
      <c r="A263" s="86" t="s">
        <v>154</v>
      </c>
      <c r="B263" s="86"/>
      <c r="C263" s="86"/>
      <c r="D263" s="86"/>
      <c r="E263" s="86"/>
    </row>
    <row r="264" spans="1:5" s="22" customFormat="1" ht="36" customHeight="1" x14ac:dyDescent="0.3">
      <c r="A264" s="62">
        <v>1</v>
      </c>
      <c r="B264" s="14" t="s">
        <v>153</v>
      </c>
      <c r="C264" s="62" t="s">
        <v>148</v>
      </c>
      <c r="D264" s="27">
        <v>375900</v>
      </c>
      <c r="E264" s="14" t="s">
        <v>296</v>
      </c>
    </row>
    <row r="265" spans="1:5" s="1" customFormat="1" ht="31.5" x14ac:dyDescent="0.25">
      <c r="A265" s="62">
        <v>2</v>
      </c>
      <c r="B265" s="30" t="s">
        <v>152</v>
      </c>
      <c r="C265" s="62" t="s">
        <v>146</v>
      </c>
      <c r="D265" s="27">
        <v>3900</v>
      </c>
      <c r="E265" s="14" t="s">
        <v>296</v>
      </c>
    </row>
    <row r="266" spans="1:5" s="6" customFormat="1" ht="20.25" customHeight="1" x14ac:dyDescent="0.3">
      <c r="A266" s="86" t="s">
        <v>151</v>
      </c>
      <c r="B266" s="86"/>
      <c r="C266" s="86"/>
      <c r="D266" s="86"/>
      <c r="E266" s="86"/>
    </row>
    <row r="267" spans="1:5" s="22" customFormat="1" ht="47.25" customHeight="1" x14ac:dyDescent="0.3">
      <c r="A267" s="62">
        <v>1</v>
      </c>
      <c r="B267" s="14" t="s">
        <v>221</v>
      </c>
      <c r="C267" s="62" t="s">
        <v>148</v>
      </c>
      <c r="D267" s="27">
        <f>D269+D271</f>
        <v>67800</v>
      </c>
      <c r="E267" s="14" t="s">
        <v>203</v>
      </c>
    </row>
    <row r="268" spans="1:5" s="22" customFormat="1" ht="12" customHeight="1" x14ac:dyDescent="0.3">
      <c r="A268" s="62"/>
      <c r="B268" s="14" t="s">
        <v>150</v>
      </c>
      <c r="C268" s="62"/>
      <c r="D268" s="27"/>
      <c r="E268" s="14"/>
    </row>
    <row r="269" spans="1:5" s="22" customFormat="1" ht="21" customHeight="1" x14ac:dyDescent="0.3">
      <c r="A269" s="62"/>
      <c r="B269" s="14" t="s">
        <v>149</v>
      </c>
      <c r="C269" s="62" t="s">
        <v>207</v>
      </c>
      <c r="D269" s="27">
        <v>21800</v>
      </c>
      <c r="E269" s="14"/>
    </row>
    <row r="270" spans="1:5" s="22" customFormat="1" ht="30" customHeight="1" x14ac:dyDescent="0.3">
      <c r="A270" s="62"/>
      <c r="B270" s="14" t="s">
        <v>211</v>
      </c>
      <c r="C270" s="62" t="s">
        <v>210</v>
      </c>
      <c r="D270" s="27">
        <v>9200</v>
      </c>
      <c r="E270" s="14"/>
    </row>
    <row r="271" spans="1:5" s="22" customFormat="1" ht="31.5" customHeight="1" x14ac:dyDescent="0.3">
      <c r="A271" s="62"/>
      <c r="B271" s="14" t="s">
        <v>211</v>
      </c>
      <c r="C271" s="62" t="s">
        <v>222</v>
      </c>
      <c r="D271" s="27">
        <f>D270*5</f>
        <v>46000</v>
      </c>
      <c r="E271" s="14"/>
    </row>
    <row r="272" spans="1:5" s="1" customFormat="1" ht="31.5" x14ac:dyDescent="0.25">
      <c r="A272" s="62">
        <v>2</v>
      </c>
      <c r="B272" s="30" t="s">
        <v>147</v>
      </c>
      <c r="C272" s="62" t="s">
        <v>146</v>
      </c>
      <c r="D272" s="27">
        <v>3900</v>
      </c>
      <c r="E272" s="14" t="s">
        <v>296</v>
      </c>
    </row>
    <row r="273" spans="1:5" s="1" customFormat="1" ht="15.75" x14ac:dyDescent="0.25">
      <c r="A273" s="88" t="s">
        <v>111</v>
      </c>
      <c r="B273" s="88"/>
      <c r="C273" s="88"/>
      <c r="D273" s="88"/>
      <c r="E273" s="88"/>
    </row>
    <row r="274" spans="1:5" s="1" customFormat="1" ht="20.25" customHeight="1" x14ac:dyDescent="0.25">
      <c r="A274" s="62">
        <v>1</v>
      </c>
      <c r="B274" s="14" t="s">
        <v>364</v>
      </c>
      <c r="C274" s="23" t="s">
        <v>49</v>
      </c>
      <c r="D274" s="27">
        <v>500</v>
      </c>
      <c r="E274" s="14" t="s">
        <v>203</v>
      </c>
    </row>
    <row r="275" spans="1:5" s="1" customFormat="1" ht="19.5" customHeight="1" x14ac:dyDescent="0.25">
      <c r="A275" s="62">
        <f>1+A274</f>
        <v>2</v>
      </c>
      <c r="B275" s="14" t="s">
        <v>365</v>
      </c>
      <c r="C275" s="23" t="s">
        <v>49</v>
      </c>
      <c r="D275" s="27">
        <v>400</v>
      </c>
      <c r="E275" s="14" t="s">
        <v>203</v>
      </c>
    </row>
    <row r="276" spans="1:5" s="1" customFormat="1" ht="31.5" x14ac:dyDescent="0.25">
      <c r="A276" s="72">
        <f t="shared" ref="A276:A280" si="1">1+A275</f>
        <v>3</v>
      </c>
      <c r="B276" s="14" t="s">
        <v>110</v>
      </c>
      <c r="C276" s="23" t="s">
        <v>48</v>
      </c>
      <c r="D276" s="27">
        <v>600</v>
      </c>
      <c r="E276" s="14" t="s">
        <v>203</v>
      </c>
    </row>
    <row r="277" spans="1:5" s="1" customFormat="1" ht="31.5" x14ac:dyDescent="0.25">
      <c r="A277" s="72">
        <f t="shared" si="1"/>
        <v>4</v>
      </c>
      <c r="B277" s="14" t="s">
        <v>109</v>
      </c>
      <c r="C277" s="23" t="s">
        <v>48</v>
      </c>
      <c r="D277" s="27">
        <v>800</v>
      </c>
      <c r="E277" s="14" t="s">
        <v>203</v>
      </c>
    </row>
    <row r="278" spans="1:5" s="1" customFormat="1" ht="31.5" x14ac:dyDescent="0.25">
      <c r="A278" s="72">
        <f t="shared" si="1"/>
        <v>5</v>
      </c>
      <c r="B278" s="14" t="s">
        <v>226</v>
      </c>
      <c r="C278" s="23" t="s">
        <v>48</v>
      </c>
      <c r="D278" s="27">
        <v>700</v>
      </c>
      <c r="E278" s="14" t="s">
        <v>203</v>
      </c>
    </row>
    <row r="279" spans="1:5" s="1" customFormat="1" ht="31.5" x14ac:dyDescent="0.25">
      <c r="A279" s="72">
        <f t="shared" si="1"/>
        <v>6</v>
      </c>
      <c r="B279" s="14" t="s">
        <v>108</v>
      </c>
      <c r="C279" s="23" t="s">
        <v>48</v>
      </c>
      <c r="D279" s="27">
        <v>900</v>
      </c>
      <c r="E279" s="14" t="s">
        <v>203</v>
      </c>
    </row>
    <row r="280" spans="1:5" s="1" customFormat="1" ht="31.5" x14ac:dyDescent="0.25">
      <c r="A280" s="72">
        <f t="shared" si="1"/>
        <v>7</v>
      </c>
      <c r="B280" s="14" t="s">
        <v>225</v>
      </c>
      <c r="C280" s="23" t="s">
        <v>48</v>
      </c>
      <c r="D280" s="27">
        <v>800</v>
      </c>
      <c r="E280" s="14" t="s">
        <v>203</v>
      </c>
    </row>
    <row r="281" spans="1:5" s="1" customFormat="1" ht="15.75" x14ac:dyDescent="0.25">
      <c r="A281" s="32"/>
      <c r="B281" s="33" t="s">
        <v>107</v>
      </c>
      <c r="C281" s="32"/>
      <c r="D281" s="27"/>
      <c r="E281" s="42"/>
    </row>
    <row r="282" spans="1:5" s="1" customFormat="1" ht="31.5" x14ac:dyDescent="0.25">
      <c r="A282" s="62">
        <f>1+A280</f>
        <v>8</v>
      </c>
      <c r="B282" s="30" t="s">
        <v>227</v>
      </c>
      <c r="C282" s="23" t="s">
        <v>48</v>
      </c>
      <c r="D282" s="27">
        <v>600</v>
      </c>
      <c r="E282" s="14" t="s">
        <v>203</v>
      </c>
    </row>
    <row r="283" spans="1:5" s="1" customFormat="1" ht="31.5" x14ac:dyDescent="0.25">
      <c r="A283" s="72">
        <f>1+A282</f>
        <v>9</v>
      </c>
      <c r="B283" s="14" t="s">
        <v>106</v>
      </c>
      <c r="C283" s="23" t="s">
        <v>48</v>
      </c>
      <c r="D283" s="27">
        <v>500</v>
      </c>
      <c r="E283" s="14" t="s">
        <v>203</v>
      </c>
    </row>
    <row r="284" spans="1:5" s="1" customFormat="1" ht="31.5" x14ac:dyDescent="0.25">
      <c r="A284" s="72">
        <f>1+A283</f>
        <v>10</v>
      </c>
      <c r="B284" s="14" t="s">
        <v>228</v>
      </c>
      <c r="C284" s="23" t="s">
        <v>48</v>
      </c>
      <c r="D284" s="27">
        <v>1200</v>
      </c>
      <c r="E284" s="14" t="s">
        <v>203</v>
      </c>
    </row>
    <row r="285" spans="1:5" s="1" customFormat="1" ht="15.75" x14ac:dyDescent="0.25">
      <c r="A285" s="62"/>
      <c r="B285" s="33" t="s">
        <v>105</v>
      </c>
      <c r="C285" s="32"/>
      <c r="D285" s="27"/>
      <c r="E285" s="42"/>
    </row>
    <row r="286" spans="1:5" s="1" customFormat="1" ht="31.5" x14ac:dyDescent="0.25">
      <c r="A286" s="62">
        <v>11</v>
      </c>
      <c r="B286" s="14" t="s">
        <v>104</v>
      </c>
      <c r="C286" s="23" t="s">
        <v>48</v>
      </c>
      <c r="D286" s="27">
        <v>1300</v>
      </c>
      <c r="E286" s="14" t="s">
        <v>229</v>
      </c>
    </row>
    <row r="287" spans="1:5" s="1" customFormat="1" ht="31.5" x14ac:dyDescent="0.25">
      <c r="A287" s="62">
        <f>1+A286</f>
        <v>12</v>
      </c>
      <c r="B287" s="30" t="s">
        <v>103</v>
      </c>
      <c r="C287" s="23" t="s">
        <v>48</v>
      </c>
      <c r="D287" s="27">
        <v>800</v>
      </c>
      <c r="E287" s="14" t="s">
        <v>229</v>
      </c>
    </row>
    <row r="288" spans="1:5" s="1" customFormat="1" ht="31.5" x14ac:dyDescent="0.25">
      <c r="A288" s="72">
        <f t="shared" ref="A288:A329" si="2">1+A287</f>
        <v>13</v>
      </c>
      <c r="B288" s="30" t="s">
        <v>102</v>
      </c>
      <c r="C288" s="23" t="s">
        <v>48</v>
      </c>
      <c r="D288" s="27">
        <v>900</v>
      </c>
      <c r="E288" s="14" t="s">
        <v>229</v>
      </c>
    </row>
    <row r="289" spans="1:5" s="1" customFormat="1" ht="31.5" x14ac:dyDescent="0.25">
      <c r="A289" s="72">
        <f t="shared" si="2"/>
        <v>14</v>
      </c>
      <c r="B289" s="30" t="s">
        <v>101</v>
      </c>
      <c r="C289" s="23" t="s">
        <v>48</v>
      </c>
      <c r="D289" s="27">
        <v>900</v>
      </c>
      <c r="E289" s="14" t="s">
        <v>229</v>
      </c>
    </row>
    <row r="290" spans="1:5" s="1" customFormat="1" ht="31.5" x14ac:dyDescent="0.25">
      <c r="A290" s="72">
        <f t="shared" si="2"/>
        <v>15</v>
      </c>
      <c r="B290" s="30" t="s">
        <v>100</v>
      </c>
      <c r="C290" s="23" t="s">
        <v>48</v>
      </c>
      <c r="D290" s="27">
        <v>800</v>
      </c>
      <c r="E290" s="14" t="s">
        <v>229</v>
      </c>
    </row>
    <row r="291" spans="1:5" s="1" customFormat="1" ht="31.5" x14ac:dyDescent="0.25">
      <c r="A291" s="72">
        <f t="shared" si="2"/>
        <v>16</v>
      </c>
      <c r="B291" s="14" t="s">
        <v>99</v>
      </c>
      <c r="C291" s="23" t="s">
        <v>48</v>
      </c>
      <c r="D291" s="27">
        <v>600</v>
      </c>
      <c r="E291" s="14" t="s">
        <v>229</v>
      </c>
    </row>
    <row r="292" spans="1:5" s="1" customFormat="1" ht="31.5" x14ac:dyDescent="0.25">
      <c r="A292" s="72">
        <f t="shared" si="2"/>
        <v>17</v>
      </c>
      <c r="B292" s="14" t="s">
        <v>98</v>
      </c>
      <c r="C292" s="23" t="s">
        <v>48</v>
      </c>
      <c r="D292" s="27">
        <v>1000</v>
      </c>
      <c r="E292" s="14" t="s">
        <v>229</v>
      </c>
    </row>
    <row r="293" spans="1:5" s="1" customFormat="1" ht="31.5" x14ac:dyDescent="0.25">
      <c r="A293" s="72">
        <f t="shared" si="2"/>
        <v>18</v>
      </c>
      <c r="B293" s="14" t="s">
        <v>97</v>
      </c>
      <c r="C293" s="23" t="s">
        <v>48</v>
      </c>
      <c r="D293" s="27">
        <v>800</v>
      </c>
      <c r="E293" s="14" t="s">
        <v>229</v>
      </c>
    </row>
    <row r="294" spans="1:5" s="1" customFormat="1" ht="31.5" x14ac:dyDescent="0.25">
      <c r="A294" s="72">
        <f t="shared" si="2"/>
        <v>19</v>
      </c>
      <c r="B294" s="14" t="s">
        <v>96</v>
      </c>
      <c r="C294" s="23" t="s">
        <v>48</v>
      </c>
      <c r="D294" s="27">
        <v>1000</v>
      </c>
      <c r="E294" s="14" t="s">
        <v>229</v>
      </c>
    </row>
    <row r="295" spans="1:5" s="1" customFormat="1" ht="31.5" x14ac:dyDescent="0.25">
      <c r="A295" s="72">
        <f t="shared" si="2"/>
        <v>20</v>
      </c>
      <c r="B295" s="14" t="s">
        <v>95</v>
      </c>
      <c r="C295" s="23" t="s">
        <v>48</v>
      </c>
      <c r="D295" s="27">
        <v>1800</v>
      </c>
      <c r="E295" s="14" t="s">
        <v>229</v>
      </c>
    </row>
    <row r="296" spans="1:5" s="1" customFormat="1" ht="31.5" x14ac:dyDescent="0.25">
      <c r="A296" s="72">
        <f t="shared" si="2"/>
        <v>21</v>
      </c>
      <c r="B296" s="14" t="s">
        <v>230</v>
      </c>
      <c r="C296" s="23" t="s">
        <v>48</v>
      </c>
      <c r="D296" s="27">
        <v>400</v>
      </c>
      <c r="E296" s="14" t="s">
        <v>229</v>
      </c>
    </row>
    <row r="297" spans="1:5" s="1" customFormat="1" ht="31.5" x14ac:dyDescent="0.25">
      <c r="A297" s="72">
        <f t="shared" si="2"/>
        <v>22</v>
      </c>
      <c r="B297" s="14" t="s">
        <v>94</v>
      </c>
      <c r="C297" s="23" t="s">
        <v>48</v>
      </c>
      <c r="D297" s="27">
        <v>600</v>
      </c>
      <c r="E297" s="14" t="s">
        <v>229</v>
      </c>
    </row>
    <row r="298" spans="1:5" s="1" customFormat="1" ht="31.5" x14ac:dyDescent="0.25">
      <c r="A298" s="72">
        <f t="shared" si="2"/>
        <v>23</v>
      </c>
      <c r="B298" s="14" t="s">
        <v>93</v>
      </c>
      <c r="C298" s="23" t="s">
        <v>48</v>
      </c>
      <c r="D298" s="27">
        <v>600</v>
      </c>
      <c r="E298" s="14" t="s">
        <v>229</v>
      </c>
    </row>
    <row r="299" spans="1:5" s="1" customFormat="1" ht="31.5" x14ac:dyDescent="0.25">
      <c r="A299" s="72">
        <f t="shared" si="2"/>
        <v>24</v>
      </c>
      <c r="B299" s="14" t="s">
        <v>92</v>
      </c>
      <c r="C299" s="23" t="s">
        <v>48</v>
      </c>
      <c r="D299" s="27">
        <v>600</v>
      </c>
      <c r="E299" s="14" t="s">
        <v>229</v>
      </c>
    </row>
    <row r="300" spans="1:5" s="1" customFormat="1" ht="31.5" x14ac:dyDescent="0.25">
      <c r="A300" s="72">
        <f t="shared" si="2"/>
        <v>25</v>
      </c>
      <c r="B300" s="14" t="s">
        <v>91</v>
      </c>
      <c r="C300" s="23" t="s">
        <v>48</v>
      </c>
      <c r="D300" s="27">
        <v>700</v>
      </c>
      <c r="E300" s="14" t="s">
        <v>229</v>
      </c>
    </row>
    <row r="301" spans="1:5" s="1" customFormat="1" ht="31.5" x14ac:dyDescent="0.25">
      <c r="A301" s="72">
        <f t="shared" si="2"/>
        <v>26</v>
      </c>
      <c r="B301" s="14" t="s">
        <v>90</v>
      </c>
      <c r="C301" s="23" t="s">
        <v>48</v>
      </c>
      <c r="D301" s="27">
        <v>900</v>
      </c>
      <c r="E301" s="14" t="s">
        <v>229</v>
      </c>
    </row>
    <row r="302" spans="1:5" s="1" customFormat="1" ht="31.5" x14ac:dyDescent="0.25">
      <c r="A302" s="72">
        <f t="shared" si="2"/>
        <v>27</v>
      </c>
      <c r="B302" s="14" t="s">
        <v>89</v>
      </c>
      <c r="C302" s="23" t="s">
        <v>48</v>
      </c>
      <c r="D302" s="27">
        <v>900</v>
      </c>
      <c r="E302" s="14" t="s">
        <v>229</v>
      </c>
    </row>
    <row r="303" spans="1:5" s="1" customFormat="1" ht="31.5" x14ac:dyDescent="0.25">
      <c r="A303" s="72">
        <f t="shared" si="2"/>
        <v>28</v>
      </c>
      <c r="B303" s="14" t="s">
        <v>88</v>
      </c>
      <c r="C303" s="23" t="s">
        <v>48</v>
      </c>
      <c r="D303" s="27">
        <v>1300</v>
      </c>
      <c r="E303" s="14" t="s">
        <v>229</v>
      </c>
    </row>
    <row r="304" spans="1:5" s="1" customFormat="1" ht="31.5" x14ac:dyDescent="0.25">
      <c r="A304" s="72">
        <f t="shared" si="2"/>
        <v>29</v>
      </c>
      <c r="B304" s="14" t="s">
        <v>87</v>
      </c>
      <c r="C304" s="23" t="s">
        <v>48</v>
      </c>
      <c r="D304" s="27">
        <v>800</v>
      </c>
      <c r="E304" s="14" t="s">
        <v>229</v>
      </c>
    </row>
    <row r="305" spans="1:5" s="1" customFormat="1" ht="31.5" x14ac:dyDescent="0.25">
      <c r="A305" s="72">
        <f t="shared" si="2"/>
        <v>30</v>
      </c>
      <c r="B305" s="14" t="s">
        <v>86</v>
      </c>
      <c r="C305" s="23" t="s">
        <v>48</v>
      </c>
      <c r="D305" s="27">
        <v>700</v>
      </c>
      <c r="E305" s="14" t="s">
        <v>229</v>
      </c>
    </row>
    <row r="306" spans="1:5" s="1" customFormat="1" ht="31.5" x14ac:dyDescent="0.25">
      <c r="A306" s="72">
        <f t="shared" si="2"/>
        <v>31</v>
      </c>
      <c r="B306" s="14" t="s">
        <v>85</v>
      </c>
      <c r="C306" s="23" t="s">
        <v>48</v>
      </c>
      <c r="D306" s="27">
        <v>800</v>
      </c>
      <c r="E306" s="14" t="s">
        <v>229</v>
      </c>
    </row>
    <row r="307" spans="1:5" s="1" customFormat="1" ht="31.5" x14ac:dyDescent="0.25">
      <c r="A307" s="72">
        <f t="shared" si="2"/>
        <v>32</v>
      </c>
      <c r="B307" s="30" t="s">
        <v>84</v>
      </c>
      <c r="C307" s="23" t="s">
        <v>48</v>
      </c>
      <c r="D307" s="27">
        <v>800</v>
      </c>
      <c r="E307" s="14" t="s">
        <v>229</v>
      </c>
    </row>
    <row r="308" spans="1:5" s="1" customFormat="1" ht="31.5" x14ac:dyDescent="0.25">
      <c r="A308" s="72">
        <f t="shared" si="2"/>
        <v>33</v>
      </c>
      <c r="B308" s="14" t="s">
        <v>83</v>
      </c>
      <c r="C308" s="23" t="s">
        <v>48</v>
      </c>
      <c r="D308" s="27">
        <v>800</v>
      </c>
      <c r="E308" s="14" t="s">
        <v>229</v>
      </c>
    </row>
    <row r="309" spans="1:5" s="1" customFormat="1" ht="31.5" x14ac:dyDescent="0.25">
      <c r="A309" s="72">
        <f t="shared" si="2"/>
        <v>34</v>
      </c>
      <c r="B309" s="14" t="s">
        <v>231</v>
      </c>
      <c r="C309" s="23" t="s">
        <v>48</v>
      </c>
      <c r="D309" s="27">
        <v>11400</v>
      </c>
      <c r="E309" s="14" t="s">
        <v>229</v>
      </c>
    </row>
    <row r="310" spans="1:5" s="1" customFormat="1" ht="31.5" x14ac:dyDescent="0.25">
      <c r="A310" s="72">
        <f t="shared" si="2"/>
        <v>35</v>
      </c>
      <c r="B310" s="14" t="s">
        <v>232</v>
      </c>
      <c r="C310" s="23" t="s">
        <v>48</v>
      </c>
      <c r="D310" s="27">
        <v>3700</v>
      </c>
      <c r="E310" s="14" t="s">
        <v>229</v>
      </c>
    </row>
    <row r="311" spans="1:5" s="1" customFormat="1" ht="31.5" x14ac:dyDescent="0.25">
      <c r="A311" s="72">
        <f t="shared" si="2"/>
        <v>36</v>
      </c>
      <c r="B311" s="14" t="s">
        <v>233</v>
      </c>
      <c r="C311" s="23" t="s">
        <v>48</v>
      </c>
      <c r="D311" s="27">
        <v>1900</v>
      </c>
      <c r="E311" s="14" t="s">
        <v>229</v>
      </c>
    </row>
    <row r="312" spans="1:5" s="1" customFormat="1" ht="31.5" x14ac:dyDescent="0.25">
      <c r="A312" s="72">
        <f t="shared" si="2"/>
        <v>37</v>
      </c>
      <c r="B312" s="14" t="s">
        <v>234</v>
      </c>
      <c r="C312" s="23" t="s">
        <v>48</v>
      </c>
      <c r="D312" s="27">
        <v>700</v>
      </c>
      <c r="E312" s="14" t="s">
        <v>229</v>
      </c>
    </row>
    <row r="313" spans="1:5" s="1" customFormat="1" ht="31.5" x14ac:dyDescent="0.25">
      <c r="A313" s="72">
        <f t="shared" si="2"/>
        <v>38</v>
      </c>
      <c r="B313" s="14" t="s">
        <v>82</v>
      </c>
      <c r="C313" s="23" t="s">
        <v>48</v>
      </c>
      <c r="D313" s="27">
        <v>700</v>
      </c>
      <c r="E313" s="14" t="s">
        <v>229</v>
      </c>
    </row>
    <row r="314" spans="1:5" s="1" customFormat="1" ht="31.5" x14ac:dyDescent="0.25">
      <c r="A314" s="72">
        <f t="shared" si="2"/>
        <v>39</v>
      </c>
      <c r="B314" s="14" t="s">
        <v>81</v>
      </c>
      <c r="C314" s="23" t="s">
        <v>48</v>
      </c>
      <c r="D314" s="27">
        <v>800</v>
      </c>
      <c r="E314" s="14" t="s">
        <v>229</v>
      </c>
    </row>
    <row r="315" spans="1:5" s="1" customFormat="1" ht="31.5" x14ac:dyDescent="0.25">
      <c r="A315" s="72">
        <f t="shared" si="2"/>
        <v>40</v>
      </c>
      <c r="B315" s="14" t="s">
        <v>80</v>
      </c>
      <c r="C315" s="23" t="s">
        <v>48</v>
      </c>
      <c r="D315" s="27">
        <v>700</v>
      </c>
      <c r="E315" s="14" t="s">
        <v>229</v>
      </c>
    </row>
    <row r="316" spans="1:5" s="1" customFormat="1" ht="31.5" x14ac:dyDescent="0.25">
      <c r="A316" s="72">
        <f t="shared" si="2"/>
        <v>41</v>
      </c>
      <c r="B316" s="14" t="s">
        <v>79</v>
      </c>
      <c r="C316" s="23" t="s">
        <v>48</v>
      </c>
      <c r="D316" s="27">
        <v>700</v>
      </c>
      <c r="E316" s="14" t="s">
        <v>229</v>
      </c>
    </row>
    <row r="317" spans="1:5" s="1" customFormat="1" ht="31.5" x14ac:dyDescent="0.25">
      <c r="A317" s="72">
        <f t="shared" si="2"/>
        <v>42</v>
      </c>
      <c r="B317" s="14" t="s">
        <v>317</v>
      </c>
      <c r="C317" s="23" t="s">
        <v>48</v>
      </c>
      <c r="D317" s="27">
        <v>700</v>
      </c>
      <c r="E317" s="14" t="s">
        <v>229</v>
      </c>
    </row>
    <row r="318" spans="1:5" s="1" customFormat="1" ht="31.5" x14ac:dyDescent="0.25">
      <c r="A318" s="72">
        <f t="shared" si="2"/>
        <v>43</v>
      </c>
      <c r="B318" s="14" t="s">
        <v>78</v>
      </c>
      <c r="C318" s="23" t="s">
        <v>48</v>
      </c>
      <c r="D318" s="27">
        <v>600</v>
      </c>
      <c r="E318" s="14" t="s">
        <v>229</v>
      </c>
    </row>
    <row r="319" spans="1:5" s="1" customFormat="1" ht="31.5" x14ac:dyDescent="0.25">
      <c r="A319" s="72">
        <f t="shared" si="2"/>
        <v>44</v>
      </c>
      <c r="B319" s="14" t="s">
        <v>77</v>
      </c>
      <c r="C319" s="23" t="s">
        <v>48</v>
      </c>
      <c r="D319" s="27">
        <v>700</v>
      </c>
      <c r="E319" s="14" t="s">
        <v>229</v>
      </c>
    </row>
    <row r="320" spans="1:5" s="1" customFormat="1" ht="31.5" x14ac:dyDescent="0.25">
      <c r="A320" s="72">
        <f t="shared" si="2"/>
        <v>45</v>
      </c>
      <c r="B320" s="14" t="s">
        <v>76</v>
      </c>
      <c r="C320" s="23" t="s">
        <v>48</v>
      </c>
      <c r="D320" s="27">
        <v>700</v>
      </c>
      <c r="E320" s="14" t="s">
        <v>229</v>
      </c>
    </row>
    <row r="321" spans="1:5" s="1" customFormat="1" ht="31.5" x14ac:dyDescent="0.25">
      <c r="A321" s="72">
        <f t="shared" si="2"/>
        <v>46</v>
      </c>
      <c r="B321" s="14" t="s">
        <v>75</v>
      </c>
      <c r="C321" s="23" t="s">
        <v>48</v>
      </c>
      <c r="D321" s="27">
        <v>900</v>
      </c>
      <c r="E321" s="14" t="s">
        <v>206</v>
      </c>
    </row>
    <row r="322" spans="1:5" s="1" customFormat="1" ht="31.5" x14ac:dyDescent="0.25">
      <c r="A322" s="72">
        <f t="shared" si="2"/>
        <v>47</v>
      </c>
      <c r="B322" s="14" t="s">
        <v>205</v>
      </c>
      <c r="C322" s="23" t="s">
        <v>48</v>
      </c>
      <c r="D322" s="27">
        <v>1500</v>
      </c>
      <c r="E322" s="14" t="s">
        <v>206</v>
      </c>
    </row>
    <row r="323" spans="1:5" s="1" customFormat="1" ht="31.5" x14ac:dyDescent="0.25">
      <c r="A323" s="72">
        <f t="shared" si="2"/>
        <v>48</v>
      </c>
      <c r="B323" s="30" t="s">
        <v>74</v>
      </c>
      <c r="C323" s="23" t="s">
        <v>48</v>
      </c>
      <c r="D323" s="27">
        <v>1800</v>
      </c>
      <c r="E323" s="14" t="s">
        <v>206</v>
      </c>
    </row>
    <row r="324" spans="1:5" s="1" customFormat="1" ht="47.25" x14ac:dyDescent="0.25">
      <c r="A324" s="72">
        <f t="shared" si="2"/>
        <v>49</v>
      </c>
      <c r="B324" s="30" t="s">
        <v>380</v>
      </c>
      <c r="C324" s="23" t="s">
        <v>48</v>
      </c>
      <c r="D324" s="27">
        <v>1000</v>
      </c>
      <c r="E324" s="14"/>
    </row>
    <row r="325" spans="1:5" s="1" customFormat="1" ht="31.5" x14ac:dyDescent="0.25">
      <c r="A325" s="72">
        <f t="shared" si="2"/>
        <v>50</v>
      </c>
      <c r="B325" s="30" t="s">
        <v>381</v>
      </c>
      <c r="C325" s="23" t="s">
        <v>48</v>
      </c>
      <c r="D325" s="27">
        <v>1000</v>
      </c>
      <c r="E325" s="14"/>
    </row>
    <row r="326" spans="1:5" s="1" customFormat="1" ht="31.5" x14ac:dyDescent="0.25">
      <c r="A326" s="72">
        <f t="shared" si="2"/>
        <v>51</v>
      </c>
      <c r="B326" s="30" t="s">
        <v>382</v>
      </c>
      <c r="C326" s="23" t="s">
        <v>48</v>
      </c>
      <c r="D326" s="27">
        <v>800</v>
      </c>
      <c r="E326" s="14"/>
    </row>
    <row r="327" spans="1:5" s="1" customFormat="1" ht="31.5" x14ac:dyDescent="0.25">
      <c r="A327" s="72">
        <f t="shared" si="2"/>
        <v>52</v>
      </c>
      <c r="B327" s="30" t="s">
        <v>383</v>
      </c>
      <c r="C327" s="23" t="s">
        <v>48</v>
      </c>
      <c r="D327" s="27">
        <v>900</v>
      </c>
      <c r="E327" s="14"/>
    </row>
    <row r="328" spans="1:5" s="1" customFormat="1" ht="31.5" x14ac:dyDescent="0.25">
      <c r="A328" s="72">
        <f t="shared" si="2"/>
        <v>53</v>
      </c>
      <c r="B328" s="30" t="s">
        <v>384</v>
      </c>
      <c r="C328" s="23" t="s">
        <v>48</v>
      </c>
      <c r="D328" s="27">
        <v>800</v>
      </c>
      <c r="E328" s="14"/>
    </row>
    <row r="329" spans="1:5" s="1" customFormat="1" ht="31.5" x14ac:dyDescent="0.25">
      <c r="A329" s="72">
        <f t="shared" si="2"/>
        <v>54</v>
      </c>
      <c r="B329" s="30" t="s">
        <v>419</v>
      </c>
      <c r="C329" s="23" t="s">
        <v>48</v>
      </c>
      <c r="D329" s="27">
        <v>8500</v>
      </c>
      <c r="E329" s="14"/>
    </row>
    <row r="330" spans="1:5" s="1" customFormat="1" ht="15.75" x14ac:dyDescent="0.25">
      <c r="A330" s="32"/>
      <c r="B330" s="33" t="s">
        <v>73</v>
      </c>
      <c r="C330" s="23"/>
      <c r="D330" s="27"/>
      <c r="E330" s="42"/>
    </row>
    <row r="331" spans="1:5" s="1" customFormat="1" ht="47.25" customHeight="1" x14ac:dyDescent="0.25">
      <c r="A331" s="62">
        <v>55</v>
      </c>
      <c r="B331" s="14" t="s">
        <v>239</v>
      </c>
      <c r="C331" s="23" t="s">
        <v>48</v>
      </c>
      <c r="D331" s="27">
        <v>900</v>
      </c>
      <c r="E331" s="14" t="s">
        <v>203</v>
      </c>
    </row>
    <row r="332" spans="1:5" s="1" customFormat="1" ht="47.25" x14ac:dyDescent="0.25">
      <c r="A332" s="62">
        <f>1+A331</f>
        <v>56</v>
      </c>
      <c r="B332" s="14" t="s">
        <v>235</v>
      </c>
      <c r="C332" s="23" t="s">
        <v>48</v>
      </c>
      <c r="D332" s="27">
        <v>1000</v>
      </c>
      <c r="E332" s="14" t="s">
        <v>203</v>
      </c>
    </row>
    <row r="333" spans="1:5" s="1" customFormat="1" ht="31.5" x14ac:dyDescent="0.25">
      <c r="A333" s="72">
        <f>1+A332</f>
        <v>57</v>
      </c>
      <c r="B333" s="14" t="s">
        <v>236</v>
      </c>
      <c r="C333" s="23" t="s">
        <v>48</v>
      </c>
      <c r="D333" s="27">
        <v>1100</v>
      </c>
      <c r="E333" s="14" t="s">
        <v>203</v>
      </c>
    </row>
    <row r="334" spans="1:5" s="1" customFormat="1" ht="31.5" x14ac:dyDescent="0.25">
      <c r="A334" s="72">
        <f t="shared" ref="A334:A336" si="3">1+A333</f>
        <v>58</v>
      </c>
      <c r="B334" s="14" t="s">
        <v>72</v>
      </c>
      <c r="C334" s="23" t="s">
        <v>48</v>
      </c>
      <c r="D334" s="27">
        <v>300</v>
      </c>
      <c r="E334" s="14" t="s">
        <v>203</v>
      </c>
    </row>
    <row r="335" spans="1:5" s="1" customFormat="1" ht="31.5" x14ac:dyDescent="0.25">
      <c r="A335" s="72">
        <f t="shared" si="3"/>
        <v>59</v>
      </c>
      <c r="B335" s="14" t="s">
        <v>237</v>
      </c>
      <c r="C335" s="23" t="s">
        <v>48</v>
      </c>
      <c r="D335" s="27">
        <v>1000</v>
      </c>
      <c r="E335" s="14" t="s">
        <v>203</v>
      </c>
    </row>
    <row r="336" spans="1:5" s="1" customFormat="1" ht="21" customHeight="1" x14ac:dyDescent="0.25">
      <c r="A336" s="72">
        <f t="shared" si="3"/>
        <v>60</v>
      </c>
      <c r="B336" s="14" t="s">
        <v>238</v>
      </c>
      <c r="C336" s="23" t="s">
        <v>48</v>
      </c>
      <c r="D336" s="27">
        <v>600</v>
      </c>
      <c r="E336" s="14" t="s">
        <v>203</v>
      </c>
    </row>
    <row r="337" spans="1:5" s="1" customFormat="1" ht="15.75" x14ac:dyDescent="0.25">
      <c r="A337" s="62"/>
      <c r="B337" s="57" t="s">
        <v>358</v>
      </c>
      <c r="C337" s="23"/>
      <c r="D337" s="27"/>
      <c r="E337" s="14"/>
    </row>
    <row r="338" spans="1:5" s="1" customFormat="1" ht="38.25" customHeight="1" x14ac:dyDescent="0.25">
      <c r="A338" s="62">
        <v>61</v>
      </c>
      <c r="B338" s="14" t="s">
        <v>359</v>
      </c>
      <c r="C338" s="23" t="s">
        <v>48</v>
      </c>
      <c r="D338" s="27">
        <v>1900</v>
      </c>
      <c r="E338" s="14"/>
    </row>
    <row r="339" spans="1:5" s="1" customFormat="1" ht="15.75" x14ac:dyDescent="0.25">
      <c r="A339" s="62">
        <f>1+A338</f>
        <v>62</v>
      </c>
      <c r="B339" s="14" t="s">
        <v>360</v>
      </c>
      <c r="C339" s="23" t="s">
        <v>48</v>
      </c>
      <c r="D339" s="27">
        <v>1800</v>
      </c>
      <c r="E339" s="14"/>
    </row>
    <row r="340" spans="1:5" s="1" customFormat="1" ht="31.5" x14ac:dyDescent="0.25">
      <c r="A340" s="72">
        <f t="shared" ref="A340:A347" si="4">1+A339</f>
        <v>63</v>
      </c>
      <c r="B340" s="14" t="s">
        <v>361</v>
      </c>
      <c r="C340" s="23" t="s">
        <v>48</v>
      </c>
      <c r="D340" s="27">
        <v>1800</v>
      </c>
      <c r="E340" s="14"/>
    </row>
    <row r="341" spans="1:5" s="1" customFormat="1" ht="31.5" x14ac:dyDescent="0.25">
      <c r="A341" s="72">
        <f t="shared" si="4"/>
        <v>64</v>
      </c>
      <c r="B341" s="14" t="s">
        <v>368</v>
      </c>
      <c r="C341" s="23" t="s">
        <v>48</v>
      </c>
      <c r="D341" s="27">
        <v>1800</v>
      </c>
      <c r="E341" s="14"/>
    </row>
    <row r="342" spans="1:5" s="1" customFormat="1" ht="15.75" x14ac:dyDescent="0.25">
      <c r="A342" s="72">
        <f t="shared" si="4"/>
        <v>65</v>
      </c>
      <c r="B342" s="14" t="s">
        <v>369</v>
      </c>
      <c r="C342" s="23" t="s">
        <v>48</v>
      </c>
      <c r="D342" s="27">
        <v>1900</v>
      </c>
      <c r="E342" s="14"/>
    </row>
    <row r="343" spans="1:5" s="1" customFormat="1" ht="15.75" x14ac:dyDescent="0.25">
      <c r="A343" s="72">
        <f t="shared" si="4"/>
        <v>66</v>
      </c>
      <c r="B343" s="14" t="s">
        <v>370</v>
      </c>
      <c r="C343" s="23" t="s">
        <v>48</v>
      </c>
      <c r="D343" s="27">
        <v>1900</v>
      </c>
      <c r="E343" s="14"/>
    </row>
    <row r="344" spans="1:5" s="1" customFormat="1" ht="31.5" x14ac:dyDescent="0.25">
      <c r="A344" s="72">
        <f t="shared" si="4"/>
        <v>67</v>
      </c>
      <c r="B344" s="14" t="s">
        <v>371</v>
      </c>
      <c r="C344" s="23" t="s">
        <v>48</v>
      </c>
      <c r="D344" s="27">
        <v>1800</v>
      </c>
      <c r="E344" s="14"/>
    </row>
    <row r="345" spans="1:5" s="1" customFormat="1" ht="15.75" x14ac:dyDescent="0.25">
      <c r="A345" s="72">
        <f t="shared" si="4"/>
        <v>68</v>
      </c>
      <c r="B345" s="14" t="s">
        <v>372</v>
      </c>
      <c r="C345" s="23" t="s">
        <v>48</v>
      </c>
      <c r="D345" s="27">
        <v>1900</v>
      </c>
      <c r="E345" s="14"/>
    </row>
    <row r="346" spans="1:5" s="1" customFormat="1" ht="15.75" x14ac:dyDescent="0.25">
      <c r="A346" s="72">
        <f t="shared" si="4"/>
        <v>69</v>
      </c>
      <c r="B346" s="14" t="s">
        <v>373</v>
      </c>
      <c r="C346" s="23" t="s">
        <v>48</v>
      </c>
      <c r="D346" s="27">
        <v>1800</v>
      </c>
      <c r="E346" s="14"/>
    </row>
    <row r="347" spans="1:5" s="1" customFormat="1" ht="31.5" x14ac:dyDescent="0.25">
      <c r="A347" s="72">
        <f t="shared" si="4"/>
        <v>70</v>
      </c>
      <c r="B347" s="14" t="s">
        <v>420</v>
      </c>
      <c r="C347" s="23" t="s">
        <v>48</v>
      </c>
      <c r="D347" s="27">
        <v>3750</v>
      </c>
      <c r="E347" s="14"/>
    </row>
    <row r="348" spans="1:5" s="21" customFormat="1" ht="15.75" x14ac:dyDescent="0.25">
      <c r="A348" s="32"/>
      <c r="B348" s="32" t="s">
        <v>71</v>
      </c>
      <c r="C348" s="32"/>
      <c r="D348" s="32"/>
      <c r="E348" s="32"/>
    </row>
    <row r="349" spans="1:5" s="1" customFormat="1" ht="21" customHeight="1" x14ac:dyDescent="0.25">
      <c r="A349" s="62">
        <v>71</v>
      </c>
      <c r="B349" s="14" t="s">
        <v>70</v>
      </c>
      <c r="C349" s="23" t="s">
        <v>48</v>
      </c>
      <c r="D349" s="27">
        <v>1200</v>
      </c>
      <c r="E349" s="14" t="s">
        <v>296</v>
      </c>
    </row>
    <row r="350" spans="1:5" s="1" customFormat="1" ht="47.25" x14ac:dyDescent="0.25">
      <c r="A350" s="62">
        <f>1+A349</f>
        <v>72</v>
      </c>
      <c r="B350" s="14" t="s">
        <v>410</v>
      </c>
      <c r="C350" s="23" t="s">
        <v>48</v>
      </c>
      <c r="D350" s="27">
        <v>1800</v>
      </c>
      <c r="E350" s="14" t="s">
        <v>296</v>
      </c>
    </row>
    <row r="351" spans="1:5" s="1" customFormat="1" ht="47.25" x14ac:dyDescent="0.25">
      <c r="A351" s="72">
        <f t="shared" ref="A351:A370" si="5">1+A350</f>
        <v>73</v>
      </c>
      <c r="B351" s="14" t="s">
        <v>411</v>
      </c>
      <c r="C351" s="23" t="s">
        <v>48</v>
      </c>
      <c r="D351" s="27">
        <v>2600</v>
      </c>
      <c r="E351" s="14"/>
    </row>
    <row r="352" spans="1:5" s="1" customFormat="1" ht="63" x14ac:dyDescent="0.25">
      <c r="A352" s="72">
        <f t="shared" si="5"/>
        <v>74</v>
      </c>
      <c r="B352" s="14" t="s">
        <v>412</v>
      </c>
      <c r="C352" s="23" t="s">
        <v>48</v>
      </c>
      <c r="D352" s="27">
        <v>3500</v>
      </c>
      <c r="E352" s="14"/>
    </row>
    <row r="353" spans="1:5" s="1" customFormat="1" ht="47.25" x14ac:dyDescent="0.25">
      <c r="A353" s="72">
        <f t="shared" si="5"/>
        <v>75</v>
      </c>
      <c r="B353" s="14" t="s">
        <v>413</v>
      </c>
      <c r="C353" s="23" t="s">
        <v>48</v>
      </c>
      <c r="D353" s="27">
        <v>3500</v>
      </c>
      <c r="E353" s="14"/>
    </row>
    <row r="354" spans="1:5" s="1" customFormat="1" ht="47.25" x14ac:dyDescent="0.25">
      <c r="A354" s="72">
        <f t="shared" si="5"/>
        <v>76</v>
      </c>
      <c r="B354" s="14" t="s">
        <v>415</v>
      </c>
      <c r="C354" s="23" t="s">
        <v>48</v>
      </c>
      <c r="D354" s="27">
        <v>1500</v>
      </c>
      <c r="E354" s="14"/>
    </row>
    <row r="355" spans="1:5" s="1" customFormat="1" ht="31.5" x14ac:dyDescent="0.25">
      <c r="A355" s="72">
        <f t="shared" si="5"/>
        <v>77</v>
      </c>
      <c r="B355" s="14" t="s">
        <v>416</v>
      </c>
      <c r="C355" s="23" t="s">
        <v>48</v>
      </c>
      <c r="D355" s="27">
        <v>2500</v>
      </c>
      <c r="E355" s="14"/>
    </row>
    <row r="356" spans="1:5" s="1" customFormat="1" ht="31.5" x14ac:dyDescent="0.25">
      <c r="A356" s="72">
        <f t="shared" si="5"/>
        <v>78</v>
      </c>
      <c r="B356" s="14" t="s">
        <v>68</v>
      </c>
      <c r="C356" s="23" t="s">
        <v>48</v>
      </c>
      <c r="D356" s="27">
        <v>1500</v>
      </c>
      <c r="E356" s="14" t="s">
        <v>296</v>
      </c>
    </row>
    <row r="357" spans="1:5" s="1" customFormat="1" ht="63" x14ac:dyDescent="0.25">
      <c r="A357" s="72">
        <f t="shared" si="5"/>
        <v>79</v>
      </c>
      <c r="B357" s="14" t="s">
        <v>67</v>
      </c>
      <c r="C357" s="23" t="s">
        <v>48</v>
      </c>
      <c r="D357" s="27">
        <v>1800</v>
      </c>
      <c r="E357" s="14" t="s">
        <v>296</v>
      </c>
    </row>
    <row r="358" spans="1:5" s="1" customFormat="1" ht="47.25" x14ac:dyDescent="0.25">
      <c r="A358" s="72">
        <f t="shared" si="5"/>
        <v>80</v>
      </c>
      <c r="B358" s="14" t="s">
        <v>66</v>
      </c>
      <c r="C358" s="23" t="s">
        <v>48</v>
      </c>
      <c r="D358" s="27">
        <v>2000</v>
      </c>
      <c r="E358" s="14" t="s">
        <v>296</v>
      </c>
    </row>
    <row r="359" spans="1:5" s="1" customFormat="1" ht="31.5" x14ac:dyDescent="0.25">
      <c r="A359" s="72">
        <f t="shared" si="5"/>
        <v>81</v>
      </c>
      <c r="B359" s="14" t="s">
        <v>65</v>
      </c>
      <c r="C359" s="23" t="s">
        <v>48</v>
      </c>
      <c r="D359" s="27">
        <v>1200</v>
      </c>
      <c r="E359" s="14" t="s">
        <v>296</v>
      </c>
    </row>
    <row r="360" spans="1:5" s="1" customFormat="1" ht="31.5" x14ac:dyDescent="0.25">
      <c r="A360" s="72">
        <f t="shared" si="5"/>
        <v>82</v>
      </c>
      <c r="B360" s="14" t="s">
        <v>64</v>
      </c>
      <c r="C360" s="23" t="s">
        <v>48</v>
      </c>
      <c r="D360" s="27">
        <v>1300</v>
      </c>
      <c r="E360" s="14" t="s">
        <v>296</v>
      </c>
    </row>
    <row r="361" spans="1:5" s="1" customFormat="1" ht="31.5" x14ac:dyDescent="0.25">
      <c r="A361" s="72">
        <f t="shared" si="5"/>
        <v>83</v>
      </c>
      <c r="B361" s="14" t="s">
        <v>63</v>
      </c>
      <c r="C361" s="23" t="s">
        <v>48</v>
      </c>
      <c r="D361" s="27">
        <v>1500</v>
      </c>
      <c r="E361" s="14" t="s">
        <v>296</v>
      </c>
    </row>
    <row r="362" spans="1:5" s="1" customFormat="1" ht="31.5" x14ac:dyDescent="0.25">
      <c r="A362" s="72">
        <f t="shared" si="5"/>
        <v>84</v>
      </c>
      <c r="B362" s="14" t="s">
        <v>62</v>
      </c>
      <c r="C362" s="23" t="s">
        <v>48</v>
      </c>
      <c r="D362" s="27">
        <v>1200</v>
      </c>
      <c r="E362" s="14" t="s">
        <v>296</v>
      </c>
    </row>
    <row r="363" spans="1:5" s="1" customFormat="1" ht="31.5" x14ac:dyDescent="0.25">
      <c r="A363" s="72">
        <f t="shared" si="5"/>
        <v>85</v>
      </c>
      <c r="B363" s="14" t="s">
        <v>414</v>
      </c>
      <c r="C363" s="23" t="s">
        <v>48</v>
      </c>
      <c r="D363" s="27">
        <v>2000</v>
      </c>
      <c r="E363" s="14" t="s">
        <v>296</v>
      </c>
    </row>
    <row r="364" spans="1:5" s="1" customFormat="1" ht="31.5" x14ac:dyDescent="0.25">
      <c r="A364" s="72">
        <f t="shared" si="5"/>
        <v>86</v>
      </c>
      <c r="B364" s="14" t="s">
        <v>59</v>
      </c>
      <c r="C364" s="23" t="s">
        <v>48</v>
      </c>
      <c r="D364" s="27">
        <v>1500</v>
      </c>
      <c r="E364" s="14" t="s">
        <v>296</v>
      </c>
    </row>
    <row r="365" spans="1:5" s="1" customFormat="1" ht="31.5" x14ac:dyDescent="0.25">
      <c r="A365" s="72">
        <f t="shared" si="5"/>
        <v>87</v>
      </c>
      <c r="B365" s="14" t="s">
        <v>58</v>
      </c>
      <c r="C365" s="23" t="s">
        <v>48</v>
      </c>
      <c r="D365" s="27">
        <v>1100</v>
      </c>
      <c r="E365" s="14" t="s">
        <v>296</v>
      </c>
    </row>
    <row r="366" spans="1:5" s="1" customFormat="1" ht="31.5" x14ac:dyDescent="0.25">
      <c r="A366" s="72">
        <f t="shared" si="5"/>
        <v>88</v>
      </c>
      <c r="B366" s="14" t="s">
        <v>57</v>
      </c>
      <c r="C366" s="23" t="s">
        <v>48</v>
      </c>
      <c r="D366" s="27">
        <v>1100</v>
      </c>
      <c r="E366" s="14" t="s">
        <v>296</v>
      </c>
    </row>
    <row r="367" spans="1:5" s="1" customFormat="1" ht="31.5" x14ac:dyDescent="0.25">
      <c r="A367" s="72">
        <f t="shared" si="5"/>
        <v>89</v>
      </c>
      <c r="B367" s="14" t="s">
        <v>56</v>
      </c>
      <c r="C367" s="23" t="s">
        <v>48</v>
      </c>
      <c r="D367" s="27">
        <v>1100</v>
      </c>
      <c r="E367" s="14" t="s">
        <v>296</v>
      </c>
    </row>
    <row r="368" spans="1:5" s="1" customFormat="1" ht="47.25" x14ac:dyDescent="0.25">
      <c r="A368" s="72">
        <f t="shared" si="5"/>
        <v>90</v>
      </c>
      <c r="B368" s="14" t="s">
        <v>55</v>
      </c>
      <c r="C368" s="23" t="s">
        <v>48</v>
      </c>
      <c r="D368" s="27">
        <v>2800</v>
      </c>
      <c r="E368" s="14" t="s">
        <v>296</v>
      </c>
    </row>
    <row r="369" spans="1:5" s="1" customFormat="1" ht="21.75" customHeight="1" x14ac:dyDescent="0.25">
      <c r="A369" s="72">
        <f t="shared" si="5"/>
        <v>91</v>
      </c>
      <c r="B369" s="14" t="s">
        <v>54</v>
      </c>
      <c r="C369" s="23" t="s">
        <v>48</v>
      </c>
      <c r="D369" s="27">
        <v>1900</v>
      </c>
      <c r="E369" s="14" t="s">
        <v>296</v>
      </c>
    </row>
    <row r="370" spans="1:5" s="1" customFormat="1" ht="21.75" customHeight="1" x14ac:dyDescent="0.25">
      <c r="A370" s="72">
        <f t="shared" si="5"/>
        <v>92</v>
      </c>
      <c r="B370" s="14" t="s">
        <v>53</v>
      </c>
      <c r="C370" s="23" t="s">
        <v>48</v>
      </c>
      <c r="D370" s="27">
        <v>5200</v>
      </c>
      <c r="E370" s="14" t="s">
        <v>296</v>
      </c>
    </row>
    <row r="371" spans="1:5" s="1" customFormat="1" ht="15.75" x14ac:dyDescent="0.25">
      <c r="A371" s="32"/>
      <c r="B371" s="33" t="s">
        <v>52</v>
      </c>
      <c r="C371" s="32"/>
      <c r="D371" s="32"/>
      <c r="E371" s="32"/>
    </row>
    <row r="372" spans="1:5" s="1" customFormat="1" ht="15.75" x14ac:dyDescent="0.25">
      <c r="A372" s="32"/>
      <c r="B372" s="33" t="s">
        <v>51</v>
      </c>
      <c r="C372" s="32"/>
      <c r="D372" s="32"/>
      <c r="E372" s="32"/>
    </row>
    <row r="373" spans="1:5" s="1" customFormat="1" ht="47.25" x14ac:dyDescent="0.25">
      <c r="A373" s="62">
        <v>93</v>
      </c>
      <c r="B373" s="14" t="s">
        <v>50</v>
      </c>
      <c r="C373" s="23" t="s">
        <v>48</v>
      </c>
      <c r="D373" s="27">
        <v>2600</v>
      </c>
      <c r="E373" s="14" t="s">
        <v>203</v>
      </c>
    </row>
    <row r="374" spans="1:5" ht="15" customHeight="1" x14ac:dyDescent="0.25">
      <c r="A374" s="86" t="s">
        <v>47</v>
      </c>
      <c r="B374" s="86"/>
      <c r="C374" s="86"/>
      <c r="D374" s="86"/>
      <c r="E374" s="86"/>
    </row>
    <row r="375" spans="1:5" s="1" customFormat="1" ht="31.5" x14ac:dyDescent="0.25">
      <c r="A375" s="62">
        <v>1</v>
      </c>
      <c r="B375" s="14" t="s">
        <v>46</v>
      </c>
      <c r="C375" s="23" t="s">
        <v>32</v>
      </c>
      <c r="D375" s="27">
        <v>3400</v>
      </c>
      <c r="E375" s="14" t="s">
        <v>2</v>
      </c>
    </row>
    <row r="376" spans="1:5" s="79" customFormat="1" ht="22.5" customHeight="1" x14ac:dyDescent="0.25">
      <c r="A376" s="73">
        <f>1+A375</f>
        <v>2</v>
      </c>
      <c r="B376" s="80" t="s">
        <v>354</v>
      </c>
      <c r="C376" s="76" t="s">
        <v>48</v>
      </c>
      <c r="D376" s="83">
        <v>2500</v>
      </c>
      <c r="E376" s="78" t="s">
        <v>341</v>
      </c>
    </row>
    <row r="377" spans="1:5" s="79" customFormat="1" ht="21.75" customHeight="1" x14ac:dyDescent="0.25">
      <c r="A377" s="73">
        <f t="shared" ref="A377:A398" si="6">1+A376</f>
        <v>3</v>
      </c>
      <c r="B377" s="80" t="s">
        <v>355</v>
      </c>
      <c r="C377" s="76" t="s">
        <v>48</v>
      </c>
      <c r="D377" s="83">
        <v>3400</v>
      </c>
      <c r="E377" s="78" t="s">
        <v>341</v>
      </c>
    </row>
    <row r="378" spans="1:5" s="79" customFormat="1" ht="47.25" x14ac:dyDescent="0.25">
      <c r="A378" s="73">
        <f t="shared" si="6"/>
        <v>4</v>
      </c>
      <c r="B378" s="80" t="s">
        <v>346</v>
      </c>
      <c r="C378" s="82" t="s">
        <v>32</v>
      </c>
      <c r="D378" s="83">
        <v>6600</v>
      </c>
      <c r="E378" s="78" t="s">
        <v>341</v>
      </c>
    </row>
    <row r="379" spans="1:5" s="79" customFormat="1" ht="21" customHeight="1" x14ac:dyDescent="0.25">
      <c r="A379" s="73">
        <f t="shared" si="6"/>
        <v>5</v>
      </c>
      <c r="B379" s="80" t="s">
        <v>347</v>
      </c>
      <c r="C379" s="76" t="s">
        <v>48</v>
      </c>
      <c r="D379" s="83">
        <v>1300</v>
      </c>
      <c r="E379" s="78" t="s">
        <v>341</v>
      </c>
    </row>
    <row r="380" spans="1:5" s="79" customFormat="1" ht="47.25" x14ac:dyDescent="0.25">
      <c r="A380" s="73">
        <f t="shared" si="6"/>
        <v>6</v>
      </c>
      <c r="B380" s="80" t="s">
        <v>356</v>
      </c>
      <c r="C380" s="76" t="s">
        <v>48</v>
      </c>
      <c r="D380" s="83">
        <v>5300</v>
      </c>
      <c r="E380" s="78" t="s">
        <v>341</v>
      </c>
    </row>
    <row r="381" spans="1:5" s="1" customFormat="1" ht="18.75" customHeight="1" x14ac:dyDescent="0.25">
      <c r="A381" s="73">
        <f t="shared" si="6"/>
        <v>7</v>
      </c>
      <c r="B381" s="14" t="s">
        <v>353</v>
      </c>
      <c r="C381" s="39" t="s">
        <v>48</v>
      </c>
      <c r="D381" s="43">
        <v>2400</v>
      </c>
      <c r="E381" s="2" t="s">
        <v>341</v>
      </c>
    </row>
    <row r="382" spans="1:5" s="1" customFormat="1" ht="20.25" customHeight="1" x14ac:dyDescent="0.25">
      <c r="A382" s="73">
        <f t="shared" si="6"/>
        <v>8</v>
      </c>
      <c r="B382" s="14" t="s">
        <v>45</v>
      </c>
      <c r="C382" s="23" t="s">
        <v>32</v>
      </c>
      <c r="D382" s="27">
        <v>1300</v>
      </c>
      <c r="E382" s="14" t="s">
        <v>2</v>
      </c>
    </row>
    <row r="383" spans="1:5" s="1" customFormat="1" ht="21" customHeight="1" x14ac:dyDescent="0.25">
      <c r="A383" s="73">
        <f t="shared" si="6"/>
        <v>9</v>
      </c>
      <c r="B383" s="14" t="s">
        <v>44</v>
      </c>
      <c r="C383" s="23" t="s">
        <v>32</v>
      </c>
      <c r="D383" s="27">
        <v>1300</v>
      </c>
      <c r="E383" s="14" t="s">
        <v>2</v>
      </c>
    </row>
    <row r="384" spans="1:5" s="1" customFormat="1" ht="21.75" customHeight="1" x14ac:dyDescent="0.25">
      <c r="A384" s="73">
        <f t="shared" si="6"/>
        <v>10</v>
      </c>
      <c r="B384" s="14" t="s">
        <v>43</v>
      </c>
      <c r="C384" s="23" t="s">
        <v>32</v>
      </c>
      <c r="D384" s="27">
        <v>1300</v>
      </c>
      <c r="E384" s="14" t="s">
        <v>2</v>
      </c>
    </row>
    <row r="385" spans="1:5" s="1" customFormat="1" ht="18" customHeight="1" x14ac:dyDescent="0.25">
      <c r="A385" s="73">
        <f t="shared" si="6"/>
        <v>11</v>
      </c>
      <c r="B385" s="14" t="s">
        <v>42</v>
      </c>
      <c r="C385" s="23" t="s">
        <v>32</v>
      </c>
      <c r="D385" s="27">
        <v>1300</v>
      </c>
      <c r="E385" s="14" t="s">
        <v>2</v>
      </c>
    </row>
    <row r="386" spans="1:5" s="1" customFormat="1" ht="19.5" customHeight="1" x14ac:dyDescent="0.25">
      <c r="A386" s="73">
        <f t="shared" si="6"/>
        <v>12</v>
      </c>
      <c r="B386" s="14" t="s">
        <v>41</v>
      </c>
      <c r="C386" s="23" t="s">
        <v>40</v>
      </c>
      <c r="D386" s="27">
        <v>1300</v>
      </c>
      <c r="E386" s="14" t="s">
        <v>2</v>
      </c>
    </row>
    <row r="387" spans="1:5" s="1" customFormat="1" ht="15.75" x14ac:dyDescent="0.25">
      <c r="A387" s="73">
        <f t="shared" si="6"/>
        <v>13</v>
      </c>
      <c r="B387" s="14" t="s">
        <v>367</v>
      </c>
      <c r="C387" s="23" t="s">
        <v>32</v>
      </c>
      <c r="D387" s="27">
        <v>2800</v>
      </c>
      <c r="E387" s="14"/>
    </row>
    <row r="388" spans="1:5" s="79" customFormat="1" ht="18" customHeight="1" x14ac:dyDescent="0.25">
      <c r="A388" s="73">
        <f t="shared" si="6"/>
        <v>14</v>
      </c>
      <c r="B388" s="80" t="s">
        <v>352</v>
      </c>
      <c r="C388" s="76" t="s">
        <v>48</v>
      </c>
      <c r="D388" s="81">
        <v>5000</v>
      </c>
      <c r="E388" s="78" t="s">
        <v>341</v>
      </c>
    </row>
    <row r="389" spans="1:5" s="1" customFormat="1" ht="31.5" x14ac:dyDescent="0.25">
      <c r="A389" s="73">
        <f t="shared" si="6"/>
        <v>15</v>
      </c>
      <c r="B389" s="14" t="s">
        <v>350</v>
      </c>
      <c r="C389" s="39" t="s">
        <v>48</v>
      </c>
      <c r="D389" s="15">
        <v>10500</v>
      </c>
      <c r="E389" s="2" t="s">
        <v>341</v>
      </c>
    </row>
    <row r="390" spans="1:5" s="1" customFormat="1" ht="21.75" customHeight="1" x14ac:dyDescent="0.25">
      <c r="A390" s="73">
        <f t="shared" si="6"/>
        <v>16</v>
      </c>
      <c r="B390" s="14" t="s">
        <v>351</v>
      </c>
      <c r="C390" s="39" t="s">
        <v>48</v>
      </c>
      <c r="D390" s="15">
        <v>5500</v>
      </c>
      <c r="E390" s="2" t="s">
        <v>341</v>
      </c>
    </row>
    <row r="391" spans="1:5" s="79" customFormat="1" ht="16.5" customHeight="1" x14ac:dyDescent="0.25">
      <c r="A391" s="73">
        <f t="shared" si="6"/>
        <v>17</v>
      </c>
      <c r="B391" s="75" t="s">
        <v>349</v>
      </c>
      <c r="C391" s="76" t="s">
        <v>48</v>
      </c>
      <c r="D391" s="77">
        <v>5500</v>
      </c>
      <c r="E391" s="78" t="s">
        <v>341</v>
      </c>
    </row>
    <row r="392" spans="1:5" s="1" customFormat="1" ht="18" customHeight="1" x14ac:dyDescent="0.25">
      <c r="A392" s="73">
        <f t="shared" si="6"/>
        <v>18</v>
      </c>
      <c r="B392" s="14" t="s">
        <v>348</v>
      </c>
      <c r="C392" s="23" t="s">
        <v>32</v>
      </c>
      <c r="D392" s="27">
        <v>1500</v>
      </c>
      <c r="E392" s="2" t="s">
        <v>341</v>
      </c>
    </row>
    <row r="393" spans="1:5" s="1" customFormat="1" ht="31.5" x14ac:dyDescent="0.25">
      <c r="A393" s="73">
        <f t="shared" si="6"/>
        <v>19</v>
      </c>
      <c r="B393" s="14" t="s">
        <v>344</v>
      </c>
      <c r="C393" s="39" t="s">
        <v>48</v>
      </c>
      <c r="D393" s="15">
        <v>5500</v>
      </c>
      <c r="E393" s="2" t="s">
        <v>341</v>
      </c>
    </row>
    <row r="394" spans="1:5" s="1" customFormat="1" ht="31.5" x14ac:dyDescent="0.25">
      <c r="A394" s="73">
        <f t="shared" si="6"/>
        <v>20</v>
      </c>
      <c r="B394" s="14" t="s">
        <v>345</v>
      </c>
      <c r="C394" s="39" t="s">
        <v>48</v>
      </c>
      <c r="D394" s="15">
        <v>5500</v>
      </c>
      <c r="E394" s="2" t="s">
        <v>341</v>
      </c>
    </row>
    <row r="395" spans="1:5" s="1" customFormat="1" ht="31.5" x14ac:dyDescent="0.25">
      <c r="A395" s="73">
        <f t="shared" si="6"/>
        <v>21</v>
      </c>
      <c r="B395" s="14" t="s">
        <v>339</v>
      </c>
      <c r="C395" s="39" t="s">
        <v>48</v>
      </c>
      <c r="D395" s="15">
        <v>5500</v>
      </c>
      <c r="E395" s="16" t="s">
        <v>241</v>
      </c>
    </row>
    <row r="396" spans="1:5" s="1" customFormat="1" ht="31.5" x14ac:dyDescent="0.25">
      <c r="A396" s="73">
        <f t="shared" si="6"/>
        <v>22</v>
      </c>
      <c r="B396" s="14" t="s">
        <v>340</v>
      </c>
      <c r="C396" s="39" t="s">
        <v>48</v>
      </c>
      <c r="D396" s="15">
        <v>5500</v>
      </c>
      <c r="E396" s="2" t="s">
        <v>341</v>
      </c>
    </row>
    <row r="397" spans="1:5" s="1" customFormat="1" ht="31.5" x14ac:dyDescent="0.25">
      <c r="A397" s="73">
        <f t="shared" si="6"/>
        <v>23</v>
      </c>
      <c r="B397" s="14" t="s">
        <v>342</v>
      </c>
      <c r="C397" s="39" t="s">
        <v>48</v>
      </c>
      <c r="D397" s="15">
        <v>5500</v>
      </c>
      <c r="E397" s="2" t="s">
        <v>341</v>
      </c>
    </row>
    <row r="398" spans="1:5" s="1" customFormat="1" ht="31.5" x14ac:dyDescent="0.25">
      <c r="A398" s="73">
        <f t="shared" si="6"/>
        <v>24</v>
      </c>
      <c r="B398" s="14" t="s">
        <v>343</v>
      </c>
      <c r="C398" s="39" t="s">
        <v>48</v>
      </c>
      <c r="D398" s="15">
        <v>5500</v>
      </c>
      <c r="E398" s="2" t="s">
        <v>341</v>
      </c>
    </row>
    <row r="399" spans="1:5" s="1" customFormat="1" ht="15" customHeight="1" x14ac:dyDescent="0.25">
      <c r="A399" s="88" t="s">
        <v>39</v>
      </c>
      <c r="B399" s="88"/>
      <c r="C399" s="88"/>
      <c r="D399" s="88"/>
      <c r="E399" s="88"/>
    </row>
    <row r="400" spans="1:5" s="1" customFormat="1" ht="23.25" customHeight="1" x14ac:dyDescent="0.25">
      <c r="A400" s="62">
        <v>1</v>
      </c>
      <c r="B400" s="14" t="s">
        <v>268</v>
      </c>
      <c r="C400" s="62" t="s">
        <v>32</v>
      </c>
      <c r="D400" s="15">
        <v>2600</v>
      </c>
      <c r="E400" s="16" t="s">
        <v>112</v>
      </c>
    </row>
    <row r="401" spans="1:5" s="1" customFormat="1" ht="30.75" customHeight="1" x14ac:dyDescent="0.25">
      <c r="A401" s="62">
        <v>2</v>
      </c>
      <c r="B401" s="14" t="s">
        <v>269</v>
      </c>
      <c r="C401" s="62" t="s">
        <v>32</v>
      </c>
      <c r="D401" s="15">
        <v>1600</v>
      </c>
      <c r="E401" s="16" t="s">
        <v>112</v>
      </c>
    </row>
    <row r="402" spans="1:5" ht="30.75" customHeight="1" x14ac:dyDescent="0.25">
      <c r="A402" s="62">
        <v>3</v>
      </c>
      <c r="B402" s="14" t="s">
        <v>270</v>
      </c>
      <c r="C402" s="62" t="s">
        <v>32</v>
      </c>
      <c r="D402" s="15">
        <v>1500</v>
      </c>
      <c r="E402" s="16" t="s">
        <v>112</v>
      </c>
    </row>
    <row r="403" spans="1:5" ht="28.5" customHeight="1" x14ac:dyDescent="0.25">
      <c r="A403" s="62">
        <v>4</v>
      </c>
      <c r="B403" s="14" t="s">
        <v>271</v>
      </c>
      <c r="C403" s="62" t="s">
        <v>32</v>
      </c>
      <c r="D403" s="15">
        <v>3900</v>
      </c>
      <c r="E403" s="16" t="s">
        <v>112</v>
      </c>
    </row>
    <row r="404" spans="1:5" ht="31.5" customHeight="1" x14ac:dyDescent="0.25">
      <c r="A404" s="62">
        <v>5</v>
      </c>
      <c r="B404" s="14" t="s">
        <v>302</v>
      </c>
      <c r="C404" s="62" t="s">
        <v>32</v>
      </c>
      <c r="D404" s="15">
        <v>2200</v>
      </c>
      <c r="E404" s="16" t="s">
        <v>112</v>
      </c>
    </row>
    <row r="405" spans="1:5" ht="30.75" customHeight="1" x14ac:dyDescent="0.25">
      <c r="A405" s="62">
        <v>6</v>
      </c>
      <c r="B405" s="14" t="s">
        <v>272</v>
      </c>
      <c r="C405" s="62" t="s">
        <v>32</v>
      </c>
      <c r="D405" s="15">
        <v>2800</v>
      </c>
      <c r="E405" s="16" t="s">
        <v>112</v>
      </c>
    </row>
    <row r="406" spans="1:5" ht="31.5" x14ac:dyDescent="0.25">
      <c r="A406" s="62">
        <v>7</v>
      </c>
      <c r="B406" s="14" t="s">
        <v>273</v>
      </c>
      <c r="C406" s="62" t="s">
        <v>32</v>
      </c>
      <c r="D406" s="15">
        <v>2200</v>
      </c>
      <c r="E406" s="16" t="s">
        <v>112</v>
      </c>
    </row>
    <row r="407" spans="1:5" ht="31.5" x14ac:dyDescent="0.25">
      <c r="A407" s="62">
        <v>8</v>
      </c>
      <c r="B407" s="14" t="s">
        <v>274</v>
      </c>
      <c r="C407" s="62" t="s">
        <v>32</v>
      </c>
      <c r="D407" s="15">
        <v>2200</v>
      </c>
      <c r="E407" s="16" t="s">
        <v>112</v>
      </c>
    </row>
    <row r="408" spans="1:5" ht="15.75" x14ac:dyDescent="0.25">
      <c r="A408" s="62">
        <v>9</v>
      </c>
      <c r="B408" s="14" t="s">
        <v>275</v>
      </c>
      <c r="C408" s="62" t="s">
        <v>32</v>
      </c>
      <c r="D408" s="15">
        <v>1800</v>
      </c>
      <c r="E408" s="16" t="s">
        <v>112</v>
      </c>
    </row>
    <row r="409" spans="1:5" ht="31.5" x14ac:dyDescent="0.25">
      <c r="A409" s="62">
        <v>10</v>
      </c>
      <c r="B409" s="14" t="s">
        <v>276</v>
      </c>
      <c r="C409" s="62" t="s">
        <v>32</v>
      </c>
      <c r="D409" s="15">
        <v>2500</v>
      </c>
      <c r="E409" s="16" t="s">
        <v>112</v>
      </c>
    </row>
    <row r="410" spans="1:5" ht="31.5" x14ac:dyDescent="0.25">
      <c r="A410" s="62">
        <v>11</v>
      </c>
      <c r="B410" s="14" t="s">
        <v>277</v>
      </c>
      <c r="C410" s="62" t="s">
        <v>32</v>
      </c>
      <c r="D410" s="15">
        <v>2800</v>
      </c>
      <c r="E410" s="16" t="s">
        <v>112</v>
      </c>
    </row>
    <row r="411" spans="1:5" ht="31.5" x14ac:dyDescent="0.25">
      <c r="A411" s="62">
        <v>12</v>
      </c>
      <c r="B411" s="14" t="s">
        <v>278</v>
      </c>
      <c r="C411" s="62" t="s">
        <v>32</v>
      </c>
      <c r="D411" s="15">
        <v>2400</v>
      </c>
      <c r="E411" s="16" t="s">
        <v>112</v>
      </c>
    </row>
    <row r="412" spans="1:5" ht="31.5" x14ac:dyDescent="0.25">
      <c r="A412" s="62">
        <v>13</v>
      </c>
      <c r="B412" s="14" t="s">
        <v>279</v>
      </c>
      <c r="C412" s="62" t="s">
        <v>32</v>
      </c>
      <c r="D412" s="15">
        <v>2100</v>
      </c>
      <c r="E412" s="16" t="s">
        <v>112</v>
      </c>
    </row>
    <row r="413" spans="1:5" ht="63" x14ac:dyDescent="0.25">
      <c r="A413" s="62">
        <v>14</v>
      </c>
      <c r="B413" s="14" t="s">
        <v>280</v>
      </c>
      <c r="C413" s="62" t="s">
        <v>32</v>
      </c>
      <c r="D413" s="15">
        <v>2800</v>
      </c>
      <c r="E413" s="16" t="s">
        <v>112</v>
      </c>
    </row>
    <row r="414" spans="1:5" ht="31.5" x14ac:dyDescent="0.25">
      <c r="A414" s="62">
        <v>15</v>
      </c>
      <c r="B414" s="14" t="s">
        <v>281</v>
      </c>
      <c r="C414" s="62" t="s">
        <v>32</v>
      </c>
      <c r="D414" s="15">
        <v>2800</v>
      </c>
      <c r="E414" s="16" t="s">
        <v>112</v>
      </c>
    </row>
    <row r="415" spans="1:5" ht="31.5" x14ac:dyDescent="0.25">
      <c r="A415" s="62">
        <v>16</v>
      </c>
      <c r="B415" s="14" t="s">
        <v>282</v>
      </c>
      <c r="C415" s="62" t="s">
        <v>32</v>
      </c>
      <c r="D415" s="15">
        <v>2500</v>
      </c>
      <c r="E415" s="16" t="s">
        <v>112</v>
      </c>
    </row>
    <row r="416" spans="1:5" ht="15.75" x14ac:dyDescent="0.25">
      <c r="A416" s="62">
        <v>17</v>
      </c>
      <c r="B416" s="14" t="s">
        <v>283</v>
      </c>
      <c r="C416" s="62" t="s">
        <v>32</v>
      </c>
      <c r="D416" s="15">
        <v>2400</v>
      </c>
      <c r="E416" s="16" t="s">
        <v>112</v>
      </c>
    </row>
    <row r="417" spans="1:5" ht="31.5" x14ac:dyDescent="0.25">
      <c r="A417" s="62">
        <v>18</v>
      </c>
      <c r="B417" s="14" t="s">
        <v>284</v>
      </c>
      <c r="C417" s="62" t="s">
        <v>32</v>
      </c>
      <c r="D417" s="15">
        <v>4600</v>
      </c>
      <c r="E417" s="16" t="s">
        <v>112</v>
      </c>
    </row>
    <row r="418" spans="1:5" ht="15.75" x14ac:dyDescent="0.25">
      <c r="A418" s="62">
        <v>19</v>
      </c>
      <c r="B418" s="14" t="s">
        <v>285</v>
      </c>
      <c r="C418" s="62" t="s">
        <v>32</v>
      </c>
      <c r="D418" s="15">
        <v>2800</v>
      </c>
      <c r="E418" s="16" t="s">
        <v>112</v>
      </c>
    </row>
    <row r="419" spans="1:5" ht="31.5" x14ac:dyDescent="0.25">
      <c r="A419" s="62">
        <v>20</v>
      </c>
      <c r="B419" s="14" t="s">
        <v>286</v>
      </c>
      <c r="C419" s="62" t="s">
        <v>32</v>
      </c>
      <c r="D419" s="15">
        <v>4400</v>
      </c>
      <c r="E419" s="16" t="s">
        <v>112</v>
      </c>
    </row>
    <row r="420" spans="1:5" ht="15.75" x14ac:dyDescent="0.25">
      <c r="A420" s="62">
        <v>21</v>
      </c>
      <c r="B420" s="14" t="s">
        <v>305</v>
      </c>
      <c r="C420" s="62" t="s">
        <v>32</v>
      </c>
      <c r="D420" s="15">
        <v>2000</v>
      </c>
      <c r="E420" s="16" t="s">
        <v>112</v>
      </c>
    </row>
    <row r="421" spans="1:5" ht="15.75" x14ac:dyDescent="0.25">
      <c r="A421" s="62">
        <v>22</v>
      </c>
      <c r="B421" s="14" t="s">
        <v>287</v>
      </c>
      <c r="C421" s="62" t="s">
        <v>32</v>
      </c>
      <c r="D421" s="15">
        <v>2800</v>
      </c>
      <c r="E421" s="16" t="s">
        <v>112</v>
      </c>
    </row>
    <row r="422" spans="1:5" ht="31.5" x14ac:dyDescent="0.25">
      <c r="A422" s="62">
        <v>23</v>
      </c>
      <c r="B422" s="14" t="s">
        <v>306</v>
      </c>
      <c r="C422" s="62" t="s">
        <v>32</v>
      </c>
      <c r="D422" s="15">
        <v>6600</v>
      </c>
      <c r="E422" s="16" t="s">
        <v>112</v>
      </c>
    </row>
    <row r="423" spans="1:5" ht="15.75" x14ac:dyDescent="0.25">
      <c r="A423" s="62">
        <v>24</v>
      </c>
      <c r="B423" s="14" t="s">
        <v>288</v>
      </c>
      <c r="C423" s="62" t="s">
        <v>32</v>
      </c>
      <c r="D423" s="15">
        <v>5900</v>
      </c>
      <c r="E423" s="16" t="s">
        <v>112</v>
      </c>
    </row>
    <row r="424" spans="1:5" ht="15.75" x14ac:dyDescent="0.25">
      <c r="A424" s="62">
        <v>25</v>
      </c>
      <c r="B424" s="14" t="s">
        <v>289</v>
      </c>
      <c r="C424" s="62" t="s">
        <v>32</v>
      </c>
      <c r="D424" s="15">
        <v>5700</v>
      </c>
      <c r="E424" s="16" t="s">
        <v>112</v>
      </c>
    </row>
    <row r="425" spans="1:5" ht="15.75" x14ac:dyDescent="0.25">
      <c r="A425" s="62">
        <v>26</v>
      </c>
      <c r="B425" s="14" t="s">
        <v>290</v>
      </c>
      <c r="C425" s="62" t="s">
        <v>32</v>
      </c>
      <c r="D425" s="15">
        <v>2800</v>
      </c>
      <c r="E425" s="16" t="s">
        <v>112</v>
      </c>
    </row>
    <row r="426" spans="1:5" ht="15.75" x14ac:dyDescent="0.25">
      <c r="A426" s="62">
        <v>27</v>
      </c>
      <c r="B426" s="14" t="s">
        <v>291</v>
      </c>
      <c r="C426" s="62" t="s">
        <v>32</v>
      </c>
      <c r="D426" s="15">
        <v>3500</v>
      </c>
      <c r="E426" s="16" t="s">
        <v>112</v>
      </c>
    </row>
    <row r="427" spans="1:5" ht="15.75" x14ac:dyDescent="0.25">
      <c r="A427" s="62">
        <v>28</v>
      </c>
      <c r="B427" s="14" t="s">
        <v>292</v>
      </c>
      <c r="C427" s="62" t="s">
        <v>32</v>
      </c>
      <c r="D427" s="15">
        <v>14800</v>
      </c>
      <c r="E427" s="16" t="s">
        <v>112</v>
      </c>
    </row>
    <row r="428" spans="1:5" ht="15.75" x14ac:dyDescent="0.25">
      <c r="A428" s="62">
        <v>29</v>
      </c>
      <c r="B428" s="14" t="s">
        <v>293</v>
      </c>
      <c r="C428" s="62" t="s">
        <v>32</v>
      </c>
      <c r="D428" s="15">
        <v>12000</v>
      </c>
      <c r="E428" s="16" t="s">
        <v>112</v>
      </c>
    </row>
    <row r="429" spans="1:5" ht="15.75" x14ac:dyDescent="0.25">
      <c r="A429" s="62">
        <v>30</v>
      </c>
      <c r="B429" s="14" t="s">
        <v>294</v>
      </c>
      <c r="C429" s="62" t="s">
        <v>32</v>
      </c>
      <c r="D429" s="15">
        <v>12000</v>
      </c>
      <c r="E429" s="16" t="s">
        <v>112</v>
      </c>
    </row>
    <row r="430" spans="1:5" ht="15.75" x14ac:dyDescent="0.25">
      <c r="A430" s="72">
        <v>31</v>
      </c>
      <c r="B430" s="14" t="s">
        <v>38</v>
      </c>
      <c r="C430" s="23" t="s">
        <v>37</v>
      </c>
      <c r="D430" s="27">
        <v>600</v>
      </c>
      <c r="E430" s="16"/>
    </row>
    <row r="431" spans="1:5" s="1" customFormat="1" ht="16.5" customHeight="1" x14ac:dyDescent="0.25">
      <c r="A431" s="62">
        <v>32</v>
      </c>
      <c r="B431" s="14" t="s">
        <v>375</v>
      </c>
      <c r="C431" s="23" t="s">
        <v>376</v>
      </c>
      <c r="D431" s="27">
        <v>1200</v>
      </c>
      <c r="E431" s="14" t="s">
        <v>2</v>
      </c>
    </row>
    <row r="432" spans="1:5" s="1" customFormat="1" ht="15.75" customHeight="1" x14ac:dyDescent="0.25">
      <c r="A432" s="89" t="s">
        <v>36</v>
      </c>
      <c r="B432" s="90"/>
      <c r="C432" s="90"/>
      <c r="D432" s="90"/>
      <c r="E432" s="91"/>
    </row>
    <row r="433" spans="1:5" s="79" customFormat="1" ht="68.25" customHeight="1" x14ac:dyDescent="0.25">
      <c r="A433" s="73">
        <v>33</v>
      </c>
      <c r="B433" s="80" t="s">
        <v>35</v>
      </c>
      <c r="C433" s="82" t="s">
        <v>32</v>
      </c>
      <c r="D433" s="77">
        <v>9100</v>
      </c>
      <c r="E433" s="80" t="s">
        <v>2</v>
      </c>
    </row>
    <row r="434" spans="1:5" s="79" customFormat="1" ht="47.25" x14ac:dyDescent="0.25">
      <c r="A434" s="73">
        <v>34</v>
      </c>
      <c r="B434" s="80" t="s">
        <v>34</v>
      </c>
      <c r="C434" s="82" t="s">
        <v>32</v>
      </c>
      <c r="D434" s="77">
        <v>22300</v>
      </c>
      <c r="E434" s="80" t="s">
        <v>2</v>
      </c>
    </row>
    <row r="435" spans="1:5" s="21" customFormat="1" ht="15.75" x14ac:dyDescent="0.25">
      <c r="A435" s="62">
        <v>35</v>
      </c>
      <c r="B435" s="26" t="s">
        <v>33</v>
      </c>
      <c r="C435" s="34" t="s">
        <v>32</v>
      </c>
      <c r="D435" s="35">
        <v>35500</v>
      </c>
      <c r="E435" s="20" t="s">
        <v>112</v>
      </c>
    </row>
    <row r="436" spans="1:5" ht="46.5" customHeight="1" x14ac:dyDescent="0.25">
      <c r="A436" s="62">
        <v>36</v>
      </c>
      <c r="B436" s="19" t="s">
        <v>295</v>
      </c>
      <c r="C436" s="62" t="s">
        <v>32</v>
      </c>
      <c r="D436" s="27">
        <v>35500</v>
      </c>
      <c r="E436" s="16" t="s">
        <v>112</v>
      </c>
    </row>
    <row r="437" spans="1:5" s="1" customFormat="1" ht="31.5" x14ac:dyDescent="0.25">
      <c r="A437" s="62">
        <v>37</v>
      </c>
      <c r="B437" s="14" t="s">
        <v>31</v>
      </c>
      <c r="C437" s="23" t="s">
        <v>30</v>
      </c>
      <c r="D437" s="27">
        <v>1200</v>
      </c>
      <c r="E437" s="14" t="s">
        <v>2</v>
      </c>
    </row>
    <row r="438" spans="1:5" s="25" customFormat="1" ht="15" customHeight="1" x14ac:dyDescent="0.25">
      <c r="A438" s="88" t="s">
        <v>29</v>
      </c>
      <c r="B438" s="88"/>
      <c r="C438" s="88"/>
      <c r="D438" s="88"/>
      <c r="E438" s="88"/>
    </row>
    <row r="439" spans="1:5" s="25" customFormat="1" ht="31.5" x14ac:dyDescent="0.25">
      <c r="A439" s="62">
        <v>1</v>
      </c>
      <c r="B439" s="14" t="s">
        <v>23</v>
      </c>
      <c r="C439" s="62" t="s">
        <v>22</v>
      </c>
      <c r="D439" s="27">
        <v>1700</v>
      </c>
      <c r="E439" s="14" t="s">
        <v>2</v>
      </c>
    </row>
    <row r="440" spans="1:5" s="25" customFormat="1" ht="31.5" x14ac:dyDescent="0.25">
      <c r="A440" s="62">
        <v>2</v>
      </c>
      <c r="B440" s="14" t="s">
        <v>21</v>
      </c>
      <c r="C440" s="23" t="s">
        <v>3</v>
      </c>
      <c r="D440" s="27">
        <v>600</v>
      </c>
      <c r="E440" s="14" t="s">
        <v>331</v>
      </c>
    </row>
    <row r="441" spans="1:5" s="25" customFormat="1" ht="31.5" x14ac:dyDescent="0.25">
      <c r="A441" s="62">
        <v>3</v>
      </c>
      <c r="B441" s="14" t="s">
        <v>20</v>
      </c>
      <c r="C441" s="23" t="s">
        <v>3</v>
      </c>
      <c r="D441" s="27">
        <v>800</v>
      </c>
      <c r="E441" s="14" t="s">
        <v>331</v>
      </c>
    </row>
    <row r="442" spans="1:5" s="25" customFormat="1" ht="31.5" x14ac:dyDescent="0.25">
      <c r="A442" s="62">
        <v>4</v>
      </c>
      <c r="B442" s="14" t="s">
        <v>19</v>
      </c>
      <c r="C442" s="23" t="s">
        <v>3</v>
      </c>
      <c r="D442" s="27">
        <v>800</v>
      </c>
      <c r="E442" s="14" t="s">
        <v>331</v>
      </c>
    </row>
    <row r="443" spans="1:5" s="25" customFormat="1" ht="31.5" x14ac:dyDescent="0.25">
      <c r="A443" s="62">
        <v>5</v>
      </c>
      <c r="B443" s="14" t="s">
        <v>336</v>
      </c>
      <c r="C443" s="23" t="s">
        <v>3</v>
      </c>
      <c r="D443" s="27">
        <v>800</v>
      </c>
      <c r="E443" s="14" t="s">
        <v>331</v>
      </c>
    </row>
    <row r="444" spans="1:5" s="25" customFormat="1" ht="31.5" x14ac:dyDescent="0.25">
      <c r="A444" s="62">
        <v>6</v>
      </c>
      <c r="B444" s="14" t="s">
        <v>337</v>
      </c>
      <c r="C444" s="23" t="s">
        <v>3</v>
      </c>
      <c r="D444" s="27">
        <v>800</v>
      </c>
      <c r="E444" s="14" t="s">
        <v>331</v>
      </c>
    </row>
    <row r="445" spans="1:5" s="25" customFormat="1" ht="31.5" x14ac:dyDescent="0.25">
      <c r="A445" s="62">
        <v>7</v>
      </c>
      <c r="B445" s="14" t="s">
        <v>338</v>
      </c>
      <c r="C445" s="23" t="s">
        <v>3</v>
      </c>
      <c r="D445" s="27">
        <v>800</v>
      </c>
      <c r="E445" s="14" t="s">
        <v>331</v>
      </c>
    </row>
    <row r="446" spans="1:5" s="25" customFormat="1" ht="31.5" x14ac:dyDescent="0.25">
      <c r="A446" s="62">
        <v>8</v>
      </c>
      <c r="B446" s="14" t="s">
        <v>332</v>
      </c>
      <c r="C446" s="23" t="s">
        <v>3</v>
      </c>
      <c r="D446" s="27">
        <v>500</v>
      </c>
      <c r="E446" s="14" t="s">
        <v>331</v>
      </c>
    </row>
    <row r="447" spans="1:5" s="25" customFormat="1" ht="31.5" x14ac:dyDescent="0.25">
      <c r="A447" s="62">
        <v>9</v>
      </c>
      <c r="B447" s="14" t="s">
        <v>333</v>
      </c>
      <c r="C447" s="23" t="s">
        <v>3</v>
      </c>
      <c r="D447" s="27">
        <v>400</v>
      </c>
      <c r="E447" s="14" t="s">
        <v>331</v>
      </c>
    </row>
    <row r="448" spans="1:5" s="25" customFormat="1" ht="31.5" x14ac:dyDescent="0.25">
      <c r="A448" s="62">
        <v>10</v>
      </c>
      <c r="B448" s="14" t="s">
        <v>18</v>
      </c>
      <c r="C448" s="23" t="s">
        <v>3</v>
      </c>
      <c r="D448" s="27">
        <v>700</v>
      </c>
      <c r="E448" s="14" t="s">
        <v>331</v>
      </c>
    </row>
    <row r="449" spans="1:5" s="25" customFormat="1" ht="31.5" x14ac:dyDescent="0.25">
      <c r="A449" s="62">
        <v>11</v>
      </c>
      <c r="B449" s="14" t="s">
        <v>17</v>
      </c>
      <c r="C449" s="23" t="s">
        <v>3</v>
      </c>
      <c r="D449" s="27">
        <v>600</v>
      </c>
      <c r="E449" s="14" t="s">
        <v>331</v>
      </c>
    </row>
    <row r="450" spans="1:5" s="25" customFormat="1" ht="31.5" x14ac:dyDescent="0.25">
      <c r="A450" s="62">
        <v>12</v>
      </c>
      <c r="B450" s="14" t="s">
        <v>16</v>
      </c>
      <c r="C450" s="23" t="s">
        <v>3</v>
      </c>
      <c r="D450" s="27">
        <v>800</v>
      </c>
      <c r="E450" s="14" t="s">
        <v>331</v>
      </c>
    </row>
    <row r="451" spans="1:5" s="25" customFormat="1" ht="31.5" x14ac:dyDescent="0.25">
      <c r="A451" s="62">
        <v>13</v>
      </c>
      <c r="B451" s="14" t="s">
        <v>334</v>
      </c>
      <c r="C451" s="23" t="s">
        <v>3</v>
      </c>
      <c r="D451" s="27">
        <v>700</v>
      </c>
      <c r="E451" s="14" t="s">
        <v>331</v>
      </c>
    </row>
    <row r="452" spans="1:5" s="25" customFormat="1" ht="31.5" x14ac:dyDescent="0.25">
      <c r="A452" s="62">
        <v>14</v>
      </c>
      <c r="B452" s="14" t="s">
        <v>15</v>
      </c>
      <c r="C452" s="23" t="s">
        <v>3</v>
      </c>
      <c r="D452" s="27">
        <v>800</v>
      </c>
      <c r="E452" s="14" t="s">
        <v>331</v>
      </c>
    </row>
    <row r="453" spans="1:5" s="25" customFormat="1" ht="31.5" x14ac:dyDescent="0.25">
      <c r="A453" s="62">
        <v>15</v>
      </c>
      <c r="B453" s="14" t="s">
        <v>14</v>
      </c>
      <c r="C453" s="23" t="s">
        <v>3</v>
      </c>
      <c r="D453" s="27">
        <v>800</v>
      </c>
      <c r="E453" s="14" t="s">
        <v>331</v>
      </c>
    </row>
    <row r="454" spans="1:5" s="25" customFormat="1" ht="47.25" x14ac:dyDescent="0.25">
      <c r="A454" s="62">
        <v>16</v>
      </c>
      <c r="B454" s="14" t="s">
        <v>335</v>
      </c>
      <c r="C454" s="23" t="s">
        <v>3</v>
      </c>
      <c r="D454" s="27">
        <v>700</v>
      </c>
      <c r="E454" s="14" t="s">
        <v>331</v>
      </c>
    </row>
    <row r="455" spans="1:5" s="25" customFormat="1" ht="31.5" x14ac:dyDescent="0.25">
      <c r="A455" s="62">
        <v>17</v>
      </c>
      <c r="B455" s="14" t="s">
        <v>13</v>
      </c>
      <c r="C455" s="23" t="s">
        <v>3</v>
      </c>
      <c r="D455" s="27">
        <v>800</v>
      </c>
      <c r="E455" s="14" t="s">
        <v>331</v>
      </c>
    </row>
    <row r="456" spans="1:5" s="25" customFormat="1" ht="31.5" x14ac:dyDescent="0.25">
      <c r="A456" s="62">
        <v>18</v>
      </c>
      <c r="B456" s="14" t="s">
        <v>12</v>
      </c>
      <c r="C456" s="23" t="s">
        <v>3</v>
      </c>
      <c r="D456" s="27">
        <v>700</v>
      </c>
      <c r="E456" s="14" t="s">
        <v>331</v>
      </c>
    </row>
    <row r="457" spans="1:5" s="25" customFormat="1" ht="31.5" x14ac:dyDescent="0.25">
      <c r="A457" s="62">
        <v>19</v>
      </c>
      <c r="B457" s="14" t="s">
        <v>11</v>
      </c>
      <c r="C457" s="23" t="s">
        <v>3</v>
      </c>
      <c r="D457" s="27">
        <v>800</v>
      </c>
      <c r="E457" s="14" t="s">
        <v>331</v>
      </c>
    </row>
    <row r="458" spans="1:5" s="25" customFormat="1" ht="31.5" x14ac:dyDescent="0.25">
      <c r="A458" s="62">
        <v>20</v>
      </c>
      <c r="B458" s="14" t="s">
        <v>10</v>
      </c>
      <c r="C458" s="23" t="s">
        <v>3</v>
      </c>
      <c r="D458" s="27">
        <v>700</v>
      </c>
      <c r="E458" s="14" t="s">
        <v>331</v>
      </c>
    </row>
    <row r="459" spans="1:5" s="25" customFormat="1" ht="31.5" x14ac:dyDescent="0.25">
      <c r="A459" s="62">
        <v>21</v>
      </c>
      <c r="B459" s="14" t="s">
        <v>9</v>
      </c>
      <c r="C459" s="23" t="s">
        <v>3</v>
      </c>
      <c r="D459" s="27">
        <v>1000</v>
      </c>
      <c r="E459" s="14" t="s">
        <v>331</v>
      </c>
    </row>
    <row r="460" spans="1:5" s="25" customFormat="1" ht="31.5" x14ac:dyDescent="0.25">
      <c r="A460" s="62">
        <v>22</v>
      </c>
      <c r="B460" s="14" t="s">
        <v>8</v>
      </c>
      <c r="C460" s="23" t="s">
        <v>3</v>
      </c>
      <c r="D460" s="27">
        <v>800</v>
      </c>
      <c r="E460" s="14" t="s">
        <v>331</v>
      </c>
    </row>
    <row r="461" spans="1:5" s="25" customFormat="1" ht="31.5" x14ac:dyDescent="0.25">
      <c r="A461" s="62">
        <v>23</v>
      </c>
      <c r="B461" s="14" t="s">
        <v>7</v>
      </c>
      <c r="C461" s="23" t="s">
        <v>3</v>
      </c>
      <c r="D461" s="27">
        <v>800</v>
      </c>
      <c r="E461" s="14" t="s">
        <v>331</v>
      </c>
    </row>
    <row r="462" spans="1:5" s="25" customFormat="1" ht="31.5" x14ac:dyDescent="0.25">
      <c r="A462" s="62">
        <v>24</v>
      </c>
      <c r="B462" s="14" t="s">
        <v>6</v>
      </c>
      <c r="C462" s="23" t="s">
        <v>3</v>
      </c>
      <c r="D462" s="27">
        <v>400</v>
      </c>
      <c r="E462" s="14" t="s">
        <v>331</v>
      </c>
    </row>
    <row r="463" spans="1:5" s="25" customFormat="1" ht="31.5" x14ac:dyDescent="0.25">
      <c r="A463" s="62">
        <v>25</v>
      </c>
      <c r="B463" s="14" t="s">
        <v>5</v>
      </c>
      <c r="C463" s="23" t="s">
        <v>3</v>
      </c>
      <c r="D463" s="27">
        <v>400</v>
      </c>
      <c r="E463" s="14" t="s">
        <v>2</v>
      </c>
    </row>
    <row r="464" spans="1:5" s="25" customFormat="1" ht="15.75" x14ac:dyDescent="0.25">
      <c r="A464" s="72">
        <v>26</v>
      </c>
      <c r="B464" s="14" t="s">
        <v>4</v>
      </c>
      <c r="C464" s="23" t="s">
        <v>3</v>
      </c>
      <c r="D464" s="27">
        <v>800</v>
      </c>
      <c r="E464" s="14"/>
    </row>
    <row r="465" spans="1:5" s="25" customFormat="1" ht="31.5" x14ac:dyDescent="0.25">
      <c r="A465" s="62">
        <v>27</v>
      </c>
      <c r="B465" s="14" t="s">
        <v>374</v>
      </c>
      <c r="C465" s="23" t="s">
        <v>3</v>
      </c>
      <c r="D465" s="27">
        <v>800</v>
      </c>
      <c r="E465" s="16" t="s">
        <v>241</v>
      </c>
    </row>
    <row r="466" spans="1:5" ht="15" customHeight="1" x14ac:dyDescent="0.25">
      <c r="A466" s="86" t="s">
        <v>202</v>
      </c>
      <c r="B466" s="86"/>
      <c r="C466" s="86"/>
      <c r="D466" s="86"/>
      <c r="E466" s="86"/>
    </row>
    <row r="467" spans="1:5" s="1" customFormat="1" ht="42.75" customHeight="1" x14ac:dyDescent="0.25">
      <c r="A467" s="62">
        <v>1</v>
      </c>
      <c r="B467" s="14" t="s">
        <v>255</v>
      </c>
      <c r="C467" s="62" t="s">
        <v>49</v>
      </c>
      <c r="D467" s="28">
        <v>452233</v>
      </c>
      <c r="E467" s="16" t="s">
        <v>203</v>
      </c>
    </row>
    <row r="468" spans="1:5" s="1" customFormat="1" ht="39.75" customHeight="1" x14ac:dyDescent="0.25">
      <c r="A468" s="62">
        <v>2</v>
      </c>
      <c r="B468" s="31" t="s">
        <v>256</v>
      </c>
      <c r="C468" s="61" t="s">
        <v>257</v>
      </c>
      <c r="D468" s="28">
        <v>26730</v>
      </c>
      <c r="E468" s="16" t="s">
        <v>241</v>
      </c>
    </row>
    <row r="469" spans="1:5" ht="15" customHeight="1" x14ac:dyDescent="0.25">
      <c r="A469" s="86" t="s">
        <v>260</v>
      </c>
      <c r="B469" s="86"/>
      <c r="C469" s="86"/>
      <c r="D469" s="86"/>
      <c r="E469" s="86"/>
    </row>
    <row r="470" spans="1:5" ht="33.75" customHeight="1" x14ac:dyDescent="0.25">
      <c r="A470" s="61">
        <v>1</v>
      </c>
      <c r="B470" s="31" t="s">
        <v>258</v>
      </c>
      <c r="C470" s="61" t="s">
        <v>259</v>
      </c>
      <c r="D470" s="61">
        <v>2482</v>
      </c>
      <c r="E470" s="16" t="s">
        <v>241</v>
      </c>
    </row>
    <row r="471" spans="1:5" s="1" customFormat="1" ht="15.75" x14ac:dyDescent="0.25">
      <c r="A471" s="88" t="s">
        <v>330</v>
      </c>
      <c r="B471" s="88"/>
      <c r="C471" s="88"/>
      <c r="D471" s="88"/>
      <c r="E471" s="88"/>
    </row>
    <row r="472" spans="1:5" ht="39" customHeight="1" x14ac:dyDescent="0.25">
      <c r="A472" s="39">
        <v>1</v>
      </c>
      <c r="B472" s="31" t="s">
        <v>327</v>
      </c>
      <c r="C472" s="13" t="s">
        <v>48</v>
      </c>
      <c r="D472" s="45">
        <v>1100</v>
      </c>
      <c r="E472" s="16" t="s">
        <v>241</v>
      </c>
    </row>
    <row r="473" spans="1:5" ht="39" customHeight="1" x14ac:dyDescent="0.25">
      <c r="A473" s="13">
        <v>2</v>
      </c>
      <c r="B473" s="14" t="s">
        <v>328</v>
      </c>
      <c r="C473" s="13" t="s">
        <v>48</v>
      </c>
      <c r="D473" s="37">
        <v>700</v>
      </c>
      <c r="E473" s="16" t="s">
        <v>241</v>
      </c>
    </row>
    <row r="474" spans="1:5" ht="47.25" customHeight="1" x14ac:dyDescent="0.25">
      <c r="A474" s="13">
        <v>3</v>
      </c>
      <c r="B474" s="14" t="s">
        <v>329</v>
      </c>
      <c r="C474" s="13" t="s">
        <v>48</v>
      </c>
      <c r="D474" s="38">
        <v>600</v>
      </c>
      <c r="E474" s="16" t="s">
        <v>241</v>
      </c>
    </row>
    <row r="475" spans="1:5" ht="36.75" customHeight="1" x14ac:dyDescent="0.25">
      <c r="A475" s="87" t="s">
        <v>267</v>
      </c>
      <c r="B475" s="87"/>
      <c r="C475" s="87"/>
      <c r="D475" s="87"/>
      <c r="E475" s="18"/>
    </row>
    <row r="476" spans="1:5" ht="15.75" x14ac:dyDescent="0.25">
      <c r="A476" s="46"/>
      <c r="B476" s="47"/>
      <c r="C476" s="47"/>
      <c r="D476" s="18"/>
      <c r="E476" s="18"/>
    </row>
    <row r="477" spans="1:5" s="51" customFormat="1" ht="15.75" customHeight="1" x14ac:dyDescent="0.25">
      <c r="A477" s="48"/>
      <c r="B477" s="49" t="s">
        <v>1</v>
      </c>
      <c r="C477" s="49"/>
      <c r="D477" s="49" t="s">
        <v>0</v>
      </c>
      <c r="E477" s="50"/>
    </row>
  </sheetData>
  <mergeCells count="35">
    <mergeCell ref="A48:E48"/>
    <mergeCell ref="A2:B2"/>
    <mergeCell ref="A9:E9"/>
    <mergeCell ref="A10:E10"/>
    <mergeCell ref="A11:D11"/>
    <mergeCell ref="A12:E12"/>
    <mergeCell ref="A13:E13"/>
    <mergeCell ref="A14:E14"/>
    <mergeCell ref="A15:D15"/>
    <mergeCell ref="A17:E17"/>
    <mergeCell ref="A27:E27"/>
    <mergeCell ref="A37:E37"/>
    <mergeCell ref="A263:E263"/>
    <mergeCell ref="A50:E50"/>
    <mergeCell ref="A62:E62"/>
    <mergeCell ref="A112:E112"/>
    <mergeCell ref="A141:E141"/>
    <mergeCell ref="A224:E224"/>
    <mergeCell ref="A226:E226"/>
    <mergeCell ref="A233:E233"/>
    <mergeCell ref="A258:E258"/>
    <mergeCell ref="A261:E261"/>
    <mergeCell ref="A219:D219"/>
    <mergeCell ref="A64:D64"/>
    <mergeCell ref="A127:D127"/>
    <mergeCell ref="A466:E466"/>
    <mergeCell ref="A469:E469"/>
    <mergeCell ref="A471:E471"/>
    <mergeCell ref="A475:D475"/>
    <mergeCell ref="A266:E266"/>
    <mergeCell ref="A273:E273"/>
    <mergeCell ref="A374:E374"/>
    <mergeCell ref="A399:E399"/>
    <mergeCell ref="A432:E432"/>
    <mergeCell ref="A438:E438"/>
  </mergeCells>
  <pageMargins left="0.70866141732283472" right="0.39370078740157483" top="0.74803149606299213" bottom="0.39370078740157483" header="0.31496062992125984" footer="0.31496062992125984"/>
  <pageSetup paperSize="9" scale="83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20.08</vt:lpstr>
      <vt:lpstr>20.08 (2)</vt:lpstr>
      <vt:lpstr>ценовое ВЧ</vt:lpstr>
      <vt:lpstr>'20.08'!Заголовки_для_печати</vt:lpstr>
      <vt:lpstr>'20.08 (2)'!Заголовки_для_печати</vt:lpstr>
      <vt:lpstr>'ценовое ВЧ'!Заголовки_для_печати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2019-11-26T12:44:06Z</cp:lastPrinted>
  <dcterms:created xsi:type="dcterms:W3CDTF">2019-07-17T04:23:46Z</dcterms:created>
  <dcterms:modified xsi:type="dcterms:W3CDTF">2021-03-17T06:06:43Z</dcterms:modified>
</cp:coreProperties>
</file>